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miriam.sanchez\Documents\CGT\Calendario\2022\"/>
    </mc:Choice>
  </mc:AlternateContent>
  <xr:revisionPtr revIDLastSave="0" documentId="13_ncr:1_{F338B5CE-56DB-4669-AE1D-0C6F06A3D199}" xr6:coauthVersionLast="47" xr6:coauthVersionMax="47" xr10:uidLastSave="{00000000-0000-0000-0000-000000000000}"/>
  <bookViews>
    <workbookView xWindow="-25290" yWindow="660" windowWidth="22050" windowHeight="14985" xr2:uid="{00000000-000D-0000-FFFF-FFFF00000000}"/>
  </bookViews>
  <sheets>
    <sheet name="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17" i="1" l="1"/>
  <c r="F15" i="1"/>
  <c r="AG13" i="1"/>
  <c r="AF13" i="1"/>
  <c r="AE13" i="1"/>
  <c r="AD13" i="1"/>
  <c r="AA13" i="1"/>
  <c r="Z13" i="1"/>
  <c r="Y13" i="1"/>
  <c r="X13" i="1"/>
  <c r="W13" i="1"/>
  <c r="T13" i="1"/>
  <c r="S13" i="1"/>
  <c r="R13" i="1"/>
  <c r="Q13" i="1"/>
  <c r="P13" i="1"/>
  <c r="AF17" i="1"/>
  <c r="AE17" i="1"/>
  <c r="AD17" i="1"/>
  <c r="Z17" i="1"/>
  <c r="Y17" i="1"/>
  <c r="X17" i="1"/>
  <c r="W17" i="1"/>
  <c r="T17" i="1"/>
  <c r="S17" i="1"/>
  <c r="R17" i="1"/>
  <c r="Q17" i="1"/>
  <c r="M17" i="1"/>
  <c r="L17" i="1"/>
  <c r="K17" i="1"/>
  <c r="J17" i="1"/>
  <c r="I17" i="1"/>
  <c r="C17" i="1"/>
  <c r="D17" i="1"/>
  <c r="E17" i="1"/>
  <c r="F17" i="1"/>
  <c r="B17" i="1"/>
  <c r="AH15" i="1"/>
  <c r="AA15" i="1"/>
  <c r="T15" i="1"/>
  <c r="M15" i="1"/>
  <c r="I19" i="1"/>
  <c r="S19" i="1"/>
  <c r="R19" i="1"/>
  <c r="Q19" i="1"/>
  <c r="P19" i="1"/>
  <c r="M19" i="1"/>
  <c r="L19" i="1"/>
  <c r="K19" i="1"/>
  <c r="AG15" i="1"/>
  <c r="AF15" i="1"/>
  <c r="AE15" i="1"/>
  <c r="Z15" i="1"/>
  <c r="Y15" i="1"/>
  <c r="X15" i="1"/>
  <c r="W15" i="1"/>
  <c r="S15" i="1"/>
  <c r="R15" i="1"/>
  <c r="Q15" i="1"/>
  <c r="P15" i="1"/>
  <c r="K15" i="1"/>
  <c r="L15" i="1"/>
  <c r="J15" i="1"/>
  <c r="AR15" i="1" s="1"/>
  <c r="F19" i="1"/>
  <c r="E19" i="1"/>
  <c r="AD25" i="1"/>
  <c r="K23" i="1"/>
  <c r="W11" i="1"/>
  <c r="I11" i="1"/>
  <c r="AH19" i="1"/>
  <c r="AK21" i="1"/>
  <c r="Q25" i="1"/>
  <c r="E25" i="1"/>
  <c r="AF23" i="1"/>
  <c r="AD19" i="1"/>
  <c r="AA19" i="1"/>
  <c r="T19" i="1"/>
  <c r="W19" i="1"/>
  <c r="M13" i="1"/>
  <c r="L13" i="1"/>
  <c r="K13" i="1"/>
  <c r="J13" i="1"/>
  <c r="I13" i="1"/>
  <c r="F13" i="1"/>
  <c r="E13" i="1"/>
  <c r="D13" i="1"/>
  <c r="AL11" i="1"/>
  <c r="AK11" i="1"/>
  <c r="AH11" i="1"/>
  <c r="AG11" i="1"/>
  <c r="AF11" i="1"/>
  <c r="AE11" i="1"/>
  <c r="AD11" i="1"/>
  <c r="AA11" i="1"/>
  <c r="Z11" i="1"/>
  <c r="Y11" i="1"/>
  <c r="X11" i="1"/>
  <c r="S11" i="1"/>
  <c r="T11" i="1"/>
  <c r="R11" i="1"/>
  <c r="Q11" i="1"/>
  <c r="P11" i="1"/>
  <c r="M11" i="1"/>
  <c r="L11" i="1"/>
  <c r="K11" i="1"/>
  <c r="J11" i="1"/>
  <c r="Q9" i="1"/>
  <c r="AH25" i="1"/>
  <c r="AG25" i="1"/>
  <c r="AF25" i="1"/>
  <c r="AE25" i="1"/>
  <c r="AA25" i="1"/>
  <c r="Z25" i="1"/>
  <c r="Y25" i="1"/>
  <c r="X25" i="1"/>
  <c r="W25" i="1"/>
  <c r="T25" i="1"/>
  <c r="S25" i="1"/>
  <c r="R25" i="1"/>
  <c r="P25" i="1"/>
  <c r="M25" i="1"/>
  <c r="K25" i="1"/>
  <c r="I25" i="1"/>
  <c r="F25" i="1"/>
  <c r="AH9" i="1"/>
  <c r="AG9" i="1"/>
  <c r="AF9" i="1"/>
  <c r="AE9" i="1"/>
  <c r="AD9" i="1"/>
  <c r="AA9" i="1"/>
  <c r="Z9" i="1"/>
  <c r="Y9" i="1"/>
  <c r="X9" i="1"/>
  <c r="R9" i="1"/>
  <c r="P9" i="1"/>
  <c r="M9" i="1"/>
  <c r="L9" i="1"/>
  <c r="K9" i="1"/>
  <c r="J9" i="1"/>
  <c r="I9" i="1"/>
  <c r="F9" i="1"/>
  <c r="AD7" i="1"/>
  <c r="AD5" i="1"/>
  <c r="F7" i="1"/>
  <c r="F5" i="1"/>
  <c r="AA7" i="1"/>
  <c r="Z7" i="1"/>
  <c r="Y7" i="1"/>
  <c r="X7" i="1"/>
  <c r="W7" i="1"/>
  <c r="T7" i="1"/>
  <c r="S7" i="1"/>
  <c r="R7" i="1"/>
  <c r="Q7" i="1"/>
  <c r="P7" i="1"/>
  <c r="M7" i="1"/>
  <c r="L7" i="1"/>
  <c r="K7" i="1"/>
  <c r="J7" i="1"/>
  <c r="I7" i="1"/>
  <c r="E7" i="1"/>
  <c r="D7" i="1"/>
  <c r="C7" i="1"/>
  <c r="AK3" i="1"/>
  <c r="AE23" i="1"/>
  <c r="AG7" i="1"/>
  <c r="J3" i="1"/>
  <c r="AE3" i="1"/>
  <c r="X3" i="1"/>
  <c r="Q3" i="1"/>
  <c r="AR9" i="1" l="1"/>
  <c r="AR13" i="1"/>
  <c r="AR25" i="1"/>
  <c r="AR11" i="1"/>
  <c r="AA23" i="1"/>
  <c r="T23" i="1"/>
  <c r="M23" i="1"/>
  <c r="F23" i="1"/>
  <c r="AH21" i="1"/>
  <c r="AA21" i="1"/>
  <c r="T21" i="1"/>
  <c r="M21" i="1"/>
  <c r="AA5" i="1"/>
  <c r="T5" i="1"/>
  <c r="M5" i="1"/>
  <c r="AH3" i="1"/>
  <c r="AA3" i="1"/>
  <c r="T3" i="1"/>
  <c r="M3" i="1"/>
  <c r="AD23" i="1"/>
  <c r="Z23" i="1"/>
  <c r="Y23" i="1"/>
  <c r="X23" i="1"/>
  <c r="W23" i="1"/>
  <c r="S23" i="1"/>
  <c r="R23" i="1"/>
  <c r="Q23" i="1"/>
  <c r="P23" i="1"/>
  <c r="L23" i="1"/>
  <c r="J23" i="1"/>
  <c r="I23" i="1"/>
  <c r="E23" i="1"/>
  <c r="D23" i="1"/>
  <c r="AG21" i="1"/>
  <c r="AF21" i="1"/>
  <c r="AE21" i="1"/>
  <c r="AD21" i="1"/>
  <c r="Z21" i="1"/>
  <c r="Y21" i="1"/>
  <c r="X21" i="1"/>
  <c r="W21" i="1"/>
  <c r="S21" i="1"/>
  <c r="Q21" i="1"/>
  <c r="L21" i="1"/>
  <c r="K21" i="1"/>
  <c r="J21" i="1"/>
  <c r="I21" i="1"/>
  <c r="P21" i="1"/>
  <c r="AG19" i="1"/>
  <c r="AF19" i="1"/>
  <c r="AE19" i="1"/>
  <c r="Z19" i="1"/>
  <c r="Y19" i="1"/>
  <c r="X19" i="1"/>
  <c r="AR19" i="1" s="1"/>
  <c r="AF7" i="1"/>
  <c r="AE7" i="1"/>
  <c r="AR7" i="1" s="1"/>
  <c r="Z5" i="1"/>
  <c r="Y5" i="1"/>
  <c r="X5" i="1"/>
  <c r="W5" i="1"/>
  <c r="S5" i="1"/>
  <c r="R5" i="1"/>
  <c r="Q5" i="1"/>
  <c r="P5" i="1"/>
  <c r="L5" i="1"/>
  <c r="K5" i="1"/>
  <c r="J5" i="1"/>
  <c r="I5" i="1"/>
  <c r="E5" i="1"/>
  <c r="D5" i="1"/>
  <c r="C5" i="1"/>
  <c r="AG3" i="1"/>
  <c r="AF3" i="1"/>
  <c r="AD3" i="1"/>
  <c r="Z3" i="1"/>
  <c r="Y3" i="1"/>
  <c r="W3" i="1"/>
  <c r="S3" i="1"/>
  <c r="R3" i="1"/>
  <c r="P3" i="1"/>
  <c r="K3" i="1"/>
  <c r="I3" i="1"/>
  <c r="AR3" i="1" s="1"/>
  <c r="AR23" i="1" l="1"/>
  <c r="AR5" i="1"/>
  <c r="AR21" i="1"/>
  <c r="AH28" i="1"/>
  <c r="AH34" i="1" s="1"/>
</calcChain>
</file>

<file path=xl/sharedStrings.xml><?xml version="1.0" encoding="utf-8"?>
<sst xmlns="http://schemas.openxmlformats.org/spreadsheetml/2006/main" count="97" uniqueCount="62">
  <si>
    <t>L</t>
  </si>
  <si>
    <t>M</t>
  </si>
  <si>
    <t>X</t>
  </si>
  <si>
    <t>J</t>
  </si>
  <si>
    <t>V</t>
  </si>
  <si>
    <t>S</t>
  </si>
  <si>
    <t>D</t>
  </si>
  <si>
    <t>Hor. Men.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</si>
  <si>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</si>
  <si>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</si>
  <si>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</si>
  <si>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</si>
  <si>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</si>
  <si>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</si>
  <si>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</si>
  <si>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</si>
  <si>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</si>
  <si>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</si>
  <si>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</si>
  <si>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</si>
  <si>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INSTRUCCIONES</t>
  </si>
  <si>
    <t>Los que disfruten de reducción de jornada, que apliquen el porcentaje de reducción</t>
  </si>
  <si>
    <t>Horas de más a compensar</t>
  </si>
  <si>
    <t>Para facilitar el indicar las horas de cada día, se puede utilizar a continuación</t>
  </si>
  <si>
    <t>el numero de horas que habría que hacer según tu horario (el oficial de la</t>
  </si>
  <si>
    <t>JORNADA DE INVIERNO</t>
  </si>
  <si>
    <t>DIAS LIBRES CONCEDIDOS POR LA EMPRESA</t>
  </si>
  <si>
    <t>Lunes a Jueves</t>
  </si>
  <si>
    <t>Viernes</t>
  </si>
  <si>
    <t>JORNADA DE VERANO</t>
  </si>
  <si>
    <t>FESTIVOS</t>
  </si>
  <si>
    <t>empresa o el del cliente donde estés desplazado):</t>
  </si>
  <si>
    <t>1 de enero: Año Nuevo</t>
  </si>
  <si>
    <t>8 de diciembre: Inmaculada Concepción</t>
  </si>
  <si>
    <t>Consultores</t>
  </si>
  <si>
    <t>Staff</t>
  </si>
  <si>
    <t>1 de noviembre: Todos los Santos</t>
  </si>
  <si>
    <t>6 de diciembre: Día de la Constitución</t>
  </si>
  <si>
    <t>del 1  al 30 de agosto</t>
  </si>
  <si>
    <t>Lunes a viernes</t>
  </si>
  <si>
    <t>trabajadas (los permisos oficiales cuentan como horas trabajadas).</t>
  </si>
  <si>
    <t>disfrutado o se piensen disfrutar en este año.</t>
  </si>
  <si>
    <t>A la derecha aparecerá el numero de horas trabajadas y el numero de horas de mas</t>
  </si>
  <si>
    <t>realizadas a compensar.</t>
  </si>
  <si>
    <t>Comprobad que el numero de horas de cada día del año corresponde con las horas</t>
  </si>
  <si>
    <t>Quitad las horas correspondientes a los 22 días de vacaciones que se hayan</t>
  </si>
  <si>
    <t>Total horas trabajadas:</t>
  </si>
  <si>
    <t>Numero horas máximas</t>
  </si>
  <si>
    <t>6 de enero: Epifanía del señor-Día de Reyes</t>
  </si>
  <si>
    <t>12 de octubre: Fiesta de la Hispanidad</t>
  </si>
  <si>
    <t>14 de abril: Jueves Santo</t>
  </si>
  <si>
    <t>15 de abril: Viernes Santo</t>
  </si>
  <si>
    <t>No aplica en 2022</t>
  </si>
  <si>
    <t>del 1 de enero al 31 de julio</t>
  </si>
  <si>
    <t>del 1 de septiembre al 31 de diciembre</t>
  </si>
  <si>
    <r>
      <t>4 de Julio.</t>
    </r>
    <r>
      <rPr>
        <sz val="8"/>
        <color rgb="FF333333"/>
        <rFont val="Arial"/>
        <family val="2"/>
      </rPr>
      <t>San Valentín de Berriochoa</t>
    </r>
  </si>
  <si>
    <r>
      <t>6 de Septiembre.</t>
    </r>
    <r>
      <rPr>
        <sz val="8"/>
        <color rgb="FF333333"/>
        <rFont val="Arial"/>
        <family val="2"/>
      </rPr>
      <t>Centenario de la vuelta al mundo</t>
    </r>
  </si>
  <si>
    <t>18 de abril: Lunes de Pascua</t>
  </si>
  <si>
    <t>25 de julio: Santiago Apóstol</t>
  </si>
  <si>
    <t xml:space="preserve">15 de agosto: Asunción de la Virgen </t>
  </si>
  <si>
    <t>26 de Agosto.Viernes Sem. Grande</t>
  </si>
  <si>
    <t>al numero de horas máximas del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</si>
</sst>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333333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7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21"/>
        <bgColor indexed="38"/>
      </patternFill>
    </fill>
    <fill>
      <patternFill patternType="solid">
        <fgColor indexed="44"/>
        <bgColor indexed="31"/>
      </patternFill>
    </fill>
    <fill>
      <patternFill patternType="solid">
        <fgColor indexed="57"/>
        <bgColor indexed="11"/>
      </patternFill>
    </fill>
    <fill>
      <patternFill patternType="solid">
        <fgColor rgb="FFFFC000"/>
        <bgColor indexed="27"/>
      </patternFill>
    </fill>
    <fill>
      <patternFill patternType="solid">
        <fgColor rgb="FFFFC000"/>
        <bgColor indexed="31"/>
      </patternFill>
    </fill>
    <fill>
      <patternFill patternType="solid">
        <fgColor rgb="FFC0C0C0"/>
        <bgColor indexed="31"/>
      </patternFill>
    </fill>
    <fill>
      <patternFill patternType="solid">
        <fgColor rgb="FFC0C0C0"/>
        <bgColor indexed="27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31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23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23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31"/>
      </patternFill>
    </fill>
    <fill>
      <patternFill patternType="solid">
        <fgColor rgb="FF99CCFF"/>
        <bgColor indexed="64"/>
      </patternFill>
    </fill>
  </fills>
  <borders count="6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3" borderId="1" xfId="0" applyFont="1" applyFill="1" applyBorder="1"/>
    <xf numFmtId="0" fontId="2" fillId="3" borderId="3" xfId="0" applyNumberFormat="1" applyFont="1" applyFill="1" applyBorder="1"/>
    <xf numFmtId="2" fontId="2" fillId="3" borderId="5" xfId="0" applyNumberFormat="1" applyFont="1" applyFill="1" applyBorder="1"/>
    <xf numFmtId="2" fontId="1" fillId="4" borderId="0" xfId="0" applyNumberFormat="1" applyFont="1" applyFill="1" applyBorder="1"/>
    <xf numFmtId="2" fontId="2" fillId="3" borderId="10" xfId="0" applyNumberFormat="1" applyFont="1" applyFill="1" applyBorder="1"/>
    <xf numFmtId="2" fontId="1" fillId="0" borderId="0" xfId="0" applyNumberFormat="1" applyFont="1"/>
    <xf numFmtId="164" fontId="1" fillId="4" borderId="0" xfId="0" applyNumberFormat="1" applyFont="1" applyFill="1" applyBorder="1"/>
    <xf numFmtId="0" fontId="1" fillId="4" borderId="0" xfId="0" applyNumberFormat="1" applyFont="1" applyFill="1" applyBorder="1"/>
    <xf numFmtId="0" fontId="1" fillId="4" borderId="0" xfId="0" applyFont="1" applyFill="1" applyBorder="1"/>
    <xf numFmtId="0" fontId="2" fillId="3" borderId="1" xfId="0" applyNumberFormat="1" applyFont="1" applyFill="1" applyBorder="1"/>
    <xf numFmtId="0" fontId="1" fillId="0" borderId="0" xfId="0" applyNumberFormat="1" applyFont="1"/>
    <xf numFmtId="0" fontId="2" fillId="3" borderId="6" xfId="0" applyNumberFormat="1" applyFont="1" applyFill="1" applyBorder="1"/>
    <xf numFmtId="2" fontId="2" fillId="3" borderId="6" xfId="0" applyNumberFormat="1" applyFont="1" applyFill="1" applyBorder="1"/>
    <xf numFmtId="164" fontId="1" fillId="0" borderId="0" xfId="0" applyNumberFormat="1" applyFont="1"/>
    <xf numFmtId="0" fontId="2" fillId="8" borderId="15" xfId="0" applyFont="1" applyFill="1" applyBorder="1"/>
    <xf numFmtId="0" fontId="2" fillId="8" borderId="16" xfId="0" applyFont="1" applyFill="1" applyBorder="1"/>
    <xf numFmtId="0" fontId="2" fillId="8" borderId="17" xfId="0" applyFont="1" applyFill="1" applyBorder="1"/>
    <xf numFmtId="164" fontId="2" fillId="9" borderId="13" xfId="0" applyNumberFormat="1" applyFont="1" applyFill="1" applyBorder="1"/>
    <xf numFmtId="0" fontId="2" fillId="9" borderId="14" xfId="0" applyFont="1" applyFill="1" applyBorder="1"/>
    <xf numFmtId="0" fontId="2" fillId="9" borderId="4" xfId="0" applyFont="1" applyFill="1" applyBorder="1"/>
    <xf numFmtId="0" fontId="1" fillId="10" borderId="0" xfId="0" applyFont="1" applyFill="1" applyBorder="1"/>
    <xf numFmtId="0" fontId="1" fillId="8" borderId="18" xfId="0" applyFont="1" applyFill="1" applyBorder="1"/>
    <xf numFmtId="0" fontId="1" fillId="8" borderId="0" xfId="0" applyFont="1" applyFill="1" applyBorder="1"/>
    <xf numFmtId="0" fontId="1" fillId="8" borderId="19" xfId="0" applyFont="1" applyFill="1" applyBorder="1"/>
    <xf numFmtId="164" fontId="2" fillId="0" borderId="0" xfId="0" applyNumberFormat="1" applyFont="1"/>
    <xf numFmtId="0" fontId="2" fillId="0" borderId="0" xfId="0" applyFont="1"/>
    <xf numFmtId="0" fontId="2" fillId="8" borderId="0" xfId="0" applyFont="1" applyFill="1" applyBorder="1"/>
    <xf numFmtId="2" fontId="2" fillId="9" borderId="13" xfId="0" applyNumberFormat="1" applyFont="1" applyFill="1" applyBorder="1"/>
    <xf numFmtId="2" fontId="2" fillId="0" borderId="0" xfId="0" applyNumberFormat="1" applyFont="1"/>
    <xf numFmtId="164" fontId="2" fillId="2" borderId="21" xfId="0" applyNumberFormat="1" applyFont="1" applyFill="1" applyBorder="1"/>
    <xf numFmtId="0" fontId="1" fillId="8" borderId="11" xfId="0" applyFont="1" applyFill="1" applyBorder="1"/>
    <xf numFmtId="0" fontId="1" fillId="8" borderId="7" xfId="0" applyFont="1" applyFill="1" applyBorder="1"/>
    <xf numFmtId="0" fontId="1" fillId="8" borderId="8" xfId="0" applyFont="1" applyFill="1" applyBorder="1"/>
    <xf numFmtId="0" fontId="1" fillId="12" borderId="13" xfId="0" applyFont="1" applyFill="1" applyBorder="1"/>
    <xf numFmtId="0" fontId="1" fillId="12" borderId="14" xfId="0" applyFont="1" applyFill="1" applyBorder="1"/>
    <xf numFmtId="0" fontId="1" fillId="12" borderId="4" xfId="0" applyFont="1" applyFill="1" applyBorder="1"/>
    <xf numFmtId="0" fontId="1" fillId="13" borderId="0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1" fillId="13" borderId="3" xfId="0" applyFont="1" applyFill="1" applyBorder="1"/>
    <xf numFmtId="0" fontId="1" fillId="14" borderId="6" xfId="0" applyFont="1" applyFill="1" applyBorder="1"/>
    <xf numFmtId="0" fontId="1" fillId="14" borderId="0" xfId="0" applyFont="1" applyFill="1" applyBorder="1"/>
    <xf numFmtId="0" fontId="1" fillId="14" borderId="9" xfId="0" applyFont="1" applyFill="1" applyBorder="1"/>
    <xf numFmtId="0" fontId="1" fillId="13" borderId="5" xfId="0" applyFont="1" applyFill="1" applyBorder="1"/>
    <xf numFmtId="0" fontId="1" fillId="13" borderId="12" xfId="0" applyFont="1" applyFill="1" applyBorder="1"/>
    <xf numFmtId="0" fontId="1" fillId="13" borderId="10" xfId="0" applyFont="1" applyFill="1" applyBorder="1"/>
    <xf numFmtId="0" fontId="1" fillId="14" borderId="5" xfId="0" applyFont="1" applyFill="1" applyBorder="1"/>
    <xf numFmtId="0" fontId="1" fillId="14" borderId="12" xfId="0" applyFont="1" applyFill="1" applyBorder="1"/>
    <xf numFmtId="0" fontId="1" fillId="6" borderId="24" xfId="0" applyFont="1" applyFill="1" applyBorder="1"/>
    <xf numFmtId="0" fontId="1" fillId="6" borderId="25" xfId="0" applyFont="1" applyFill="1" applyBorder="1"/>
    <xf numFmtId="0" fontId="1" fillId="7" borderId="25" xfId="0" applyFont="1" applyFill="1" applyBorder="1"/>
    <xf numFmtId="0" fontId="1" fillId="6" borderId="26" xfId="0" applyFont="1" applyFill="1" applyBorder="1"/>
    <xf numFmtId="2" fontId="1" fillId="6" borderId="27" xfId="0" applyNumberFormat="1" applyFont="1" applyFill="1" applyBorder="1"/>
    <xf numFmtId="2" fontId="1" fillId="6" borderId="28" xfId="0" applyNumberFormat="1" applyFont="1" applyFill="1" applyBorder="1"/>
    <xf numFmtId="2" fontId="1" fillId="7" borderId="28" xfId="0" applyNumberFormat="1" applyFont="1" applyFill="1" applyBorder="1"/>
    <xf numFmtId="2" fontId="1" fillId="7" borderId="0" xfId="0" applyNumberFormat="1" applyFont="1" applyFill="1" applyBorder="1"/>
    <xf numFmtId="2" fontId="1" fillId="6" borderId="0" xfId="0" applyNumberFormat="1" applyFont="1" applyFill="1" applyBorder="1"/>
    <xf numFmtId="2" fontId="1" fillId="6" borderId="31" xfId="0" applyNumberFormat="1" applyFont="1" applyFill="1" applyBorder="1"/>
    <xf numFmtId="0" fontId="1" fillId="7" borderId="25" xfId="0" applyNumberFormat="1" applyFont="1" applyFill="1" applyBorder="1"/>
    <xf numFmtId="0" fontId="1" fillId="7" borderId="26" xfId="0" applyNumberFormat="1" applyFont="1" applyFill="1" applyBorder="1"/>
    <xf numFmtId="0" fontId="1" fillId="6" borderId="25" xfId="0" applyNumberFormat="1" applyFont="1" applyFill="1" applyBorder="1"/>
    <xf numFmtId="0" fontId="1" fillId="7" borderId="24" xfId="0" applyFont="1" applyFill="1" applyBorder="1"/>
    <xf numFmtId="2" fontId="1" fillId="7" borderId="30" xfId="0" applyNumberFormat="1" applyFont="1" applyFill="1" applyBorder="1"/>
    <xf numFmtId="2" fontId="1" fillId="6" borderId="29" xfId="0" applyNumberFormat="1" applyFont="1" applyFill="1" applyBorder="1"/>
    <xf numFmtId="164" fontId="1" fillId="4" borderId="32" xfId="0" applyNumberFormat="1" applyFont="1" applyFill="1" applyBorder="1"/>
    <xf numFmtId="164" fontId="1" fillId="4" borderId="33" xfId="0" applyNumberFormat="1" applyFont="1" applyFill="1" applyBorder="1"/>
    <xf numFmtId="0" fontId="1" fillId="4" borderId="33" xfId="0" applyFont="1" applyFill="1" applyBorder="1"/>
    <xf numFmtId="0" fontId="1" fillId="4" borderId="34" xfId="0" applyFont="1" applyFill="1" applyBorder="1"/>
    <xf numFmtId="2" fontId="1" fillId="4" borderId="35" xfId="0" applyNumberFormat="1" applyFont="1" applyFill="1" applyBorder="1"/>
    <xf numFmtId="2" fontId="1" fillId="4" borderId="36" xfId="0" applyNumberFormat="1" applyFont="1" applyFill="1" applyBorder="1"/>
    <xf numFmtId="164" fontId="1" fillId="4" borderId="35" xfId="0" applyNumberFormat="1" applyFont="1" applyFill="1" applyBorder="1"/>
    <xf numFmtId="0" fontId="1" fillId="4" borderId="36" xfId="0" applyFont="1" applyFill="1" applyBorder="1"/>
    <xf numFmtId="0" fontId="1" fillId="4" borderId="36" xfId="0" applyNumberFormat="1" applyFont="1" applyFill="1" applyBorder="1"/>
    <xf numFmtId="2" fontId="1" fillId="4" borderId="38" xfId="0" applyNumberFormat="1" applyFont="1" applyFill="1" applyBorder="1"/>
    <xf numFmtId="2" fontId="1" fillId="4" borderId="39" xfId="0" applyNumberFormat="1" applyFont="1" applyFill="1" applyBorder="1"/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2" fontId="1" fillId="15" borderId="0" xfId="0" applyNumberFormat="1" applyFont="1" applyFill="1" applyBorder="1"/>
    <xf numFmtId="0" fontId="1" fillId="0" borderId="0" xfId="0" applyFont="1" applyBorder="1"/>
    <xf numFmtId="0" fontId="1" fillId="0" borderId="36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42" xfId="0" applyFont="1" applyBorder="1"/>
    <xf numFmtId="2" fontId="1" fillId="0" borderId="35" xfId="0" applyNumberFormat="1" applyFont="1" applyBorder="1"/>
    <xf numFmtId="2" fontId="1" fillId="0" borderId="37" xfId="0" applyNumberFormat="1" applyFont="1" applyBorder="1"/>
    <xf numFmtId="0" fontId="1" fillId="15" borderId="24" xfId="0" applyFont="1" applyFill="1" applyBorder="1"/>
    <xf numFmtId="0" fontId="1" fillId="15" borderId="25" xfId="0" applyFont="1" applyFill="1" applyBorder="1"/>
    <xf numFmtId="2" fontId="1" fillId="15" borderId="27" xfId="0" applyNumberFormat="1" applyFont="1" applyFill="1" applyBorder="1"/>
    <xf numFmtId="2" fontId="1" fillId="15" borderId="28" xfId="0" applyNumberFormat="1" applyFont="1" applyFill="1" applyBorder="1"/>
    <xf numFmtId="0" fontId="1" fillId="16" borderId="25" xfId="0" applyFont="1" applyFill="1" applyBorder="1"/>
    <xf numFmtId="2" fontId="1" fillId="17" borderId="0" xfId="0" applyNumberFormat="1" applyFont="1" applyFill="1" applyBorder="1"/>
    <xf numFmtId="0" fontId="1" fillId="18" borderId="25" xfId="0" applyFont="1" applyFill="1" applyBorder="1"/>
    <xf numFmtId="0" fontId="1" fillId="19" borderId="25" xfId="0" applyFont="1" applyFill="1" applyBorder="1"/>
    <xf numFmtId="0" fontId="1" fillId="20" borderId="25" xfId="0" applyFont="1" applyFill="1" applyBorder="1"/>
    <xf numFmtId="0" fontId="1" fillId="18" borderId="26" xfId="0" applyFont="1" applyFill="1" applyBorder="1"/>
    <xf numFmtId="164" fontId="1" fillId="22" borderId="0" xfId="0" applyNumberFormat="1" applyFont="1" applyFill="1" applyBorder="1"/>
    <xf numFmtId="0" fontId="1" fillId="22" borderId="0" xfId="0" applyNumberFormat="1" applyFont="1" applyFill="1" applyBorder="1"/>
    <xf numFmtId="2" fontId="1" fillId="23" borderId="0" xfId="0" applyNumberFormat="1" applyFont="1" applyFill="1"/>
    <xf numFmtId="0" fontId="1" fillId="20" borderId="24" xfId="0" applyFont="1" applyFill="1" applyBorder="1"/>
    <xf numFmtId="0" fontId="1" fillId="18" borderId="25" xfId="0" applyNumberFormat="1" applyFont="1" applyFill="1" applyBorder="1"/>
    <xf numFmtId="2" fontId="1" fillId="21" borderId="28" xfId="0" applyNumberFormat="1" applyFont="1" applyFill="1" applyBorder="1"/>
    <xf numFmtId="0" fontId="1" fillId="23" borderId="0" xfId="0" applyFont="1" applyFill="1"/>
    <xf numFmtId="2" fontId="1" fillId="23" borderId="0" xfId="0" applyNumberFormat="1" applyFont="1" applyFill="1" applyBorder="1"/>
    <xf numFmtId="0" fontId="1" fillId="20" borderId="25" xfId="0" applyNumberFormat="1" applyFont="1" applyFill="1" applyBorder="1"/>
    <xf numFmtId="2" fontId="1" fillId="6" borderId="30" xfId="0" applyNumberFormat="1" applyFont="1" applyFill="1" applyBorder="1"/>
    <xf numFmtId="2" fontId="1" fillId="21" borderId="0" xfId="0" applyNumberFormat="1" applyFont="1" applyFill="1" applyBorder="1"/>
    <xf numFmtId="0" fontId="1" fillId="17" borderId="25" xfId="0" applyFont="1" applyFill="1" applyBorder="1"/>
    <xf numFmtId="0" fontId="1" fillId="23" borderId="0" xfId="0" applyNumberFormat="1" applyFont="1" applyFill="1"/>
    <xf numFmtId="0" fontId="2" fillId="3" borderId="43" xfId="0" applyNumberFormat="1" applyFont="1" applyFill="1" applyBorder="1"/>
    <xf numFmtId="2" fontId="2" fillId="3" borderId="44" xfId="0" applyNumberFormat="1" applyFont="1" applyFill="1" applyBorder="1"/>
    <xf numFmtId="2" fontId="1" fillId="24" borderId="29" xfId="0" applyNumberFormat="1" applyFont="1" applyFill="1" applyBorder="1"/>
    <xf numFmtId="0" fontId="1" fillId="16" borderId="24" xfId="0" applyNumberFormat="1" applyFont="1" applyFill="1" applyBorder="1"/>
    <xf numFmtId="0" fontId="2" fillId="5" borderId="1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10" borderId="33" xfId="0" applyFont="1" applyFill="1" applyBorder="1"/>
    <xf numFmtId="0" fontId="1" fillId="10" borderId="34" xfId="0" applyFont="1" applyFill="1" applyBorder="1"/>
    <xf numFmtId="0" fontId="1" fillId="10" borderId="35" xfId="0" applyFont="1" applyFill="1" applyBorder="1"/>
    <xf numFmtId="0" fontId="1" fillId="10" borderId="36" xfId="0" applyFont="1" applyFill="1" applyBorder="1"/>
    <xf numFmtId="0" fontId="1" fillId="10" borderId="38" xfId="0" applyFont="1" applyFill="1" applyBorder="1"/>
    <xf numFmtId="0" fontId="1" fillId="10" borderId="39" xfId="0" applyFont="1" applyFill="1" applyBorder="1"/>
    <xf numFmtId="0" fontId="2" fillId="11" borderId="2" xfId="0" applyFont="1" applyFill="1" applyBorder="1"/>
    <xf numFmtId="2" fontId="1" fillId="11" borderId="2" xfId="0" applyNumberFormat="1" applyFont="1" applyFill="1" applyBorder="1"/>
    <xf numFmtId="0" fontId="1" fillId="0" borderId="0" xfId="0" applyFont="1" applyFill="1" applyBorder="1"/>
    <xf numFmtId="2" fontId="1" fillId="0" borderId="0" xfId="0" quotePrefix="1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13" borderId="45" xfId="0" applyFont="1" applyFill="1" applyBorder="1"/>
    <xf numFmtId="0" fontId="1" fillId="13" borderId="46" xfId="0" applyFont="1" applyFill="1" applyBorder="1"/>
    <xf numFmtId="0" fontId="1" fillId="20" borderId="26" xfId="0" applyFont="1" applyFill="1" applyBorder="1"/>
    <xf numFmtId="0" fontId="1" fillId="23" borderId="25" xfId="0" applyFont="1" applyFill="1" applyBorder="1"/>
    <xf numFmtId="2" fontId="1" fillId="7" borderId="29" xfId="0" applyNumberFormat="1" applyFont="1" applyFill="1" applyBorder="1"/>
    <xf numFmtId="0" fontId="2" fillId="3" borderId="21" xfId="0" applyNumberFormat="1" applyFont="1" applyFill="1" applyBorder="1"/>
    <xf numFmtId="2" fontId="2" fillId="3" borderId="47" xfId="0" applyNumberFormat="1" applyFont="1" applyFill="1" applyBorder="1"/>
    <xf numFmtId="2" fontId="1" fillId="25" borderId="27" xfId="0" applyNumberFormat="1" applyFont="1" applyFill="1" applyBorder="1"/>
    <xf numFmtId="0" fontId="1" fillId="7" borderId="48" xfId="0" applyFont="1" applyFill="1" applyBorder="1"/>
    <xf numFmtId="0" fontId="1" fillId="6" borderId="48" xfId="0" applyFont="1" applyFill="1" applyBorder="1"/>
    <xf numFmtId="0" fontId="1" fillId="14" borderId="49" xfId="0" applyFont="1" applyFill="1" applyBorder="1"/>
    <xf numFmtId="2" fontId="1" fillId="7" borderId="7" xfId="0" applyNumberFormat="1" applyFont="1" applyFill="1" applyBorder="1"/>
    <xf numFmtId="2" fontId="1" fillId="6" borderId="7" xfId="0" applyNumberFormat="1" applyFont="1" applyFill="1" applyBorder="1"/>
    <xf numFmtId="0" fontId="1" fillId="14" borderId="8" xfId="0" applyFont="1" applyFill="1" applyBorder="1"/>
    <xf numFmtId="0" fontId="1" fillId="14" borderId="48" xfId="0" applyFont="1" applyFill="1" applyBorder="1"/>
    <xf numFmtId="0" fontId="1" fillId="14" borderId="7" xfId="0" applyFont="1" applyFill="1" applyBorder="1"/>
    <xf numFmtId="2" fontId="1" fillId="0" borderId="0" xfId="0" applyNumberFormat="1" applyFont="1" applyBorder="1"/>
    <xf numFmtId="0" fontId="2" fillId="11" borderId="50" xfId="0" applyFont="1" applyFill="1" applyBorder="1"/>
    <xf numFmtId="0" fontId="2" fillId="11" borderId="51" xfId="0" applyFont="1" applyFill="1" applyBorder="1"/>
    <xf numFmtId="0" fontId="1" fillId="11" borderId="52" xfId="0" applyFont="1" applyFill="1" applyBorder="1"/>
    <xf numFmtId="0" fontId="1" fillId="13" borderId="30" xfId="0" applyFont="1" applyFill="1" applyBorder="1"/>
    <xf numFmtId="0" fontId="2" fillId="11" borderId="55" xfId="0" applyFont="1" applyFill="1" applyBorder="1"/>
    <xf numFmtId="0" fontId="1" fillId="11" borderId="56" xfId="0" applyFont="1" applyFill="1" applyBorder="1"/>
    <xf numFmtId="0" fontId="1" fillId="26" borderId="46" xfId="0" applyFont="1" applyFill="1" applyBorder="1"/>
    <xf numFmtId="0" fontId="1" fillId="13" borderId="57" xfId="0" applyFont="1" applyFill="1" applyBorder="1"/>
    <xf numFmtId="0" fontId="1" fillId="13" borderId="58" xfId="0" applyFont="1" applyFill="1" applyBorder="1"/>
    <xf numFmtId="0" fontId="1" fillId="13" borderId="59" xfId="0" applyFont="1" applyFill="1" applyBorder="1"/>
    <xf numFmtId="2" fontId="1" fillId="13" borderId="60" xfId="0" quotePrefix="1" applyNumberFormat="1" applyFont="1" applyFill="1" applyBorder="1" applyAlignment="1">
      <alignment horizontal="center"/>
    </xf>
    <xf numFmtId="2" fontId="1" fillId="13" borderId="61" xfId="0" applyNumberFormat="1" applyFont="1" applyFill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4" fontId="2" fillId="27" borderId="13" xfId="0" applyNumberFormat="1" applyFont="1" applyFill="1" applyBorder="1" applyAlignment="1">
      <alignment horizontal="center"/>
    </xf>
    <xf numFmtId="164" fontId="2" fillId="27" borderId="14" xfId="0" applyNumberFormat="1" applyFont="1" applyFill="1" applyBorder="1" applyAlignment="1">
      <alignment horizontal="center"/>
    </xf>
    <xf numFmtId="164" fontId="2" fillId="27" borderId="4" xfId="0" applyNumberFormat="1" applyFont="1" applyFill="1" applyBorder="1" applyAlignment="1">
      <alignment horizontal="center"/>
    </xf>
    <xf numFmtId="2" fontId="2" fillId="9" borderId="20" xfId="0" applyNumberFormat="1" applyFont="1" applyFill="1" applyBorder="1" applyAlignment="1">
      <alignment horizontal="center"/>
    </xf>
    <xf numFmtId="2" fontId="1" fillId="13" borderId="22" xfId="0" quotePrefix="1" applyNumberFormat="1" applyFont="1" applyFill="1" applyBorder="1" applyAlignment="1">
      <alignment horizontal="center"/>
    </xf>
    <xf numFmtId="2" fontId="1" fillId="13" borderId="53" xfId="0" applyNumberFormat="1" applyFont="1" applyFill="1" applyBorder="1" applyAlignment="1">
      <alignment horizontal="center"/>
    </xf>
    <xf numFmtId="2" fontId="1" fillId="13" borderId="23" xfId="0" quotePrefix="1" applyNumberFormat="1" applyFont="1" applyFill="1" applyBorder="1" applyAlignment="1">
      <alignment horizontal="center"/>
    </xf>
    <xf numFmtId="2" fontId="1" fillId="13" borderId="5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  <mruColors>
      <color rgb="FF00B050"/>
      <color rgb="FF99CCFF"/>
      <color rgb="FFCCFFCC"/>
      <color rgb="FF969696"/>
      <color rgb="FFC0C0C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8"/>
  <sheetViews>
    <sheetView tabSelected="1" zoomScaleNormal="100" workbookViewId="0">
      <pane ySplit="1" topLeftCell="A2" activePane="bottomLeft" state="frozen"/>
      <selection pane="bottomLeft" activeCell="AA39" sqref="AA39"/>
    </sheetView>
  </sheetViews>
  <sheetFormatPr baseColWidth="10" defaultRowHeight="11.25" x14ac:dyDescent="0.2"/>
  <cols>
    <col min="1" max="1" width="10.28515625" style="1" customWidth="1"/>
    <col min="2" max="38" width="4" style="1" customWidth="1"/>
    <col min="39" max="39" width="4.5703125" style="1" customWidth="1"/>
    <col min="40" max="40" width="1.85546875" style="1" customWidth="1"/>
    <col min="41" max="41" width="2.140625" style="1" customWidth="1"/>
    <col min="42" max="43" width="2" style="1" customWidth="1"/>
    <col min="44" max="44" width="8.42578125" style="1" customWidth="1"/>
    <col min="45" max="16384" width="11.42578125" style="1"/>
  </cols>
  <sheetData>
    <row r="1" spans="1:44" ht="12" thickBot="1" x14ac:dyDescent="0.25">
      <c r="A1" s="2"/>
      <c r="B1" s="81" t="s">
        <v>0</v>
      </c>
      <c r="C1" s="82" t="s">
        <v>1</v>
      </c>
      <c r="D1" s="82" t="s">
        <v>2</v>
      </c>
      <c r="E1" s="82" t="s">
        <v>3</v>
      </c>
      <c r="F1" s="82" t="s">
        <v>4</v>
      </c>
      <c r="G1" s="82" t="s">
        <v>5</v>
      </c>
      <c r="H1" s="82" t="s">
        <v>6</v>
      </c>
      <c r="I1" s="82" t="s">
        <v>0</v>
      </c>
      <c r="J1" s="82" t="s">
        <v>1</v>
      </c>
      <c r="K1" s="82" t="s">
        <v>2</v>
      </c>
      <c r="L1" s="82" t="s">
        <v>3</v>
      </c>
      <c r="M1" s="82" t="s">
        <v>4</v>
      </c>
      <c r="N1" s="82" t="s">
        <v>5</v>
      </c>
      <c r="O1" s="82" t="s">
        <v>6</v>
      </c>
      <c r="P1" s="82" t="s">
        <v>0</v>
      </c>
      <c r="Q1" s="82" t="s">
        <v>1</v>
      </c>
      <c r="R1" s="82" t="s">
        <v>2</v>
      </c>
      <c r="S1" s="82" t="s">
        <v>3</v>
      </c>
      <c r="T1" s="82" t="s">
        <v>4</v>
      </c>
      <c r="U1" s="82" t="s">
        <v>5</v>
      </c>
      <c r="V1" s="82" t="s">
        <v>6</v>
      </c>
      <c r="W1" s="82" t="s">
        <v>0</v>
      </c>
      <c r="X1" s="82" t="s">
        <v>1</v>
      </c>
      <c r="Y1" s="82" t="s">
        <v>2</v>
      </c>
      <c r="Z1" s="82" t="s">
        <v>3</v>
      </c>
      <c r="AA1" s="82" t="s">
        <v>4</v>
      </c>
      <c r="AB1" s="82" t="s">
        <v>5</v>
      </c>
      <c r="AC1" s="82" t="s">
        <v>6</v>
      </c>
      <c r="AD1" s="82" t="s">
        <v>0</v>
      </c>
      <c r="AE1" s="82" t="s">
        <v>1</v>
      </c>
      <c r="AF1" s="82" t="s">
        <v>2</v>
      </c>
      <c r="AG1" s="82" t="s">
        <v>3</v>
      </c>
      <c r="AH1" s="82" t="s">
        <v>4</v>
      </c>
      <c r="AI1" s="82" t="s">
        <v>5</v>
      </c>
      <c r="AJ1" s="82" t="s">
        <v>6</v>
      </c>
      <c r="AK1" s="82" t="s">
        <v>0</v>
      </c>
      <c r="AL1" s="82" t="s">
        <v>1</v>
      </c>
      <c r="AM1" s="82" t="s">
        <v>2</v>
      </c>
      <c r="AN1" s="82" t="s">
        <v>3</v>
      </c>
      <c r="AO1" s="82" t="s">
        <v>4</v>
      </c>
      <c r="AP1" s="82" t="s">
        <v>5</v>
      </c>
      <c r="AQ1" s="83" t="s">
        <v>6</v>
      </c>
      <c r="AR1" s="5" t="s">
        <v>7</v>
      </c>
    </row>
    <row r="2" spans="1:44" x14ac:dyDescent="0.2">
      <c r="A2" s="6" t="s">
        <v>8</v>
      </c>
      <c r="B2" s="70"/>
      <c r="C2" s="71"/>
      <c r="D2" s="71"/>
      <c r="E2" s="71"/>
      <c r="F2" s="71"/>
      <c r="G2" s="94">
        <v>1</v>
      </c>
      <c r="H2" s="100">
        <v>2</v>
      </c>
      <c r="I2" s="102">
        <v>3</v>
      </c>
      <c r="J2" s="102">
        <v>4</v>
      </c>
      <c r="K2" s="102">
        <v>5</v>
      </c>
      <c r="L2" s="95">
        <v>6</v>
      </c>
      <c r="M2" s="101">
        <v>7</v>
      </c>
      <c r="N2" s="100">
        <v>8</v>
      </c>
      <c r="O2" s="100">
        <v>9</v>
      </c>
      <c r="P2" s="102">
        <v>10</v>
      </c>
      <c r="Q2" s="102">
        <v>11</v>
      </c>
      <c r="R2" s="102">
        <v>12</v>
      </c>
      <c r="S2" s="55">
        <v>13</v>
      </c>
      <c r="T2" s="55">
        <v>14</v>
      </c>
      <c r="U2" s="100">
        <v>15</v>
      </c>
      <c r="V2" s="100">
        <v>16</v>
      </c>
      <c r="W2" s="102">
        <v>17</v>
      </c>
      <c r="X2" s="102">
        <v>18</v>
      </c>
      <c r="Y2" s="102">
        <v>19</v>
      </c>
      <c r="Z2" s="55">
        <v>20</v>
      </c>
      <c r="AA2" s="55">
        <v>21</v>
      </c>
      <c r="AB2" s="100">
        <v>22</v>
      </c>
      <c r="AC2" s="100">
        <v>23</v>
      </c>
      <c r="AD2" s="102">
        <v>24</v>
      </c>
      <c r="AE2" s="102">
        <v>25</v>
      </c>
      <c r="AF2" s="102">
        <v>26</v>
      </c>
      <c r="AG2" s="55">
        <v>27</v>
      </c>
      <c r="AH2" s="55">
        <v>28</v>
      </c>
      <c r="AI2" s="100">
        <v>29</v>
      </c>
      <c r="AJ2" s="100">
        <v>30</v>
      </c>
      <c r="AK2" s="137">
        <v>31</v>
      </c>
      <c r="AL2" s="71"/>
      <c r="AM2" s="71"/>
      <c r="AN2" s="72"/>
      <c r="AO2" s="72"/>
      <c r="AP2" s="72"/>
      <c r="AQ2" s="73"/>
      <c r="AR2" s="7"/>
    </row>
    <row r="3" spans="1:44" s="11" customFormat="1" ht="12" thickBot="1" x14ac:dyDescent="0.25">
      <c r="A3" s="8"/>
      <c r="B3" s="74"/>
      <c r="C3" s="9"/>
      <c r="D3" s="9"/>
      <c r="E3" s="9"/>
      <c r="F3" s="9"/>
      <c r="G3" s="142"/>
      <c r="H3" s="114"/>
      <c r="I3" s="59">
        <f>$AD$43</f>
        <v>8.5</v>
      </c>
      <c r="J3" s="59">
        <f>$AD$43</f>
        <v>8.5</v>
      </c>
      <c r="K3" s="59">
        <f t="shared" ref="K3:Q3" si="0">$AD$43</f>
        <v>8.5</v>
      </c>
      <c r="L3" s="97"/>
      <c r="M3" s="59">
        <f>$AD$44</f>
        <v>6.5</v>
      </c>
      <c r="N3" s="109"/>
      <c r="O3" s="109"/>
      <c r="P3" s="59">
        <f t="shared" si="0"/>
        <v>8.5</v>
      </c>
      <c r="Q3" s="59">
        <f t="shared" si="0"/>
        <v>8.5</v>
      </c>
      <c r="R3" s="59">
        <f t="shared" ref="R3:X3" si="1">$AD$43</f>
        <v>8.5</v>
      </c>
      <c r="S3" s="59">
        <f t="shared" si="1"/>
        <v>8.5</v>
      </c>
      <c r="T3" s="59">
        <f>$AD$44</f>
        <v>6.5</v>
      </c>
      <c r="U3" s="109"/>
      <c r="V3" s="109"/>
      <c r="W3" s="59">
        <f t="shared" si="1"/>
        <v>8.5</v>
      </c>
      <c r="X3" s="59">
        <f t="shared" si="1"/>
        <v>8.5</v>
      </c>
      <c r="Y3" s="59">
        <f t="shared" ref="Y3:AE3" si="2">$AD$43</f>
        <v>8.5</v>
      </c>
      <c r="Z3" s="59">
        <f t="shared" si="2"/>
        <v>8.5</v>
      </c>
      <c r="AA3" s="59">
        <f>$AD$44</f>
        <v>6.5</v>
      </c>
      <c r="AB3" s="109"/>
      <c r="AC3" s="109"/>
      <c r="AD3" s="59">
        <f t="shared" si="2"/>
        <v>8.5</v>
      </c>
      <c r="AE3" s="59">
        <f t="shared" si="2"/>
        <v>8.5</v>
      </c>
      <c r="AF3" s="59">
        <f t="shared" ref="AF3:AG3" si="3">$AD$43</f>
        <v>8.5</v>
      </c>
      <c r="AG3" s="59">
        <f t="shared" si="3"/>
        <v>8.5</v>
      </c>
      <c r="AH3" s="59">
        <f>$AD$44</f>
        <v>6.5</v>
      </c>
      <c r="AI3" s="60"/>
      <c r="AJ3" s="60"/>
      <c r="AK3" s="69">
        <f>AD43</f>
        <v>8.5</v>
      </c>
      <c r="AL3" s="106"/>
      <c r="AM3" s="9"/>
      <c r="AN3" s="9"/>
      <c r="AO3" s="9"/>
      <c r="AP3" s="9"/>
      <c r="AQ3" s="75"/>
      <c r="AR3" s="10">
        <f>SUM(B3:AQ3)</f>
        <v>162</v>
      </c>
    </row>
    <row r="4" spans="1:44" x14ac:dyDescent="0.2">
      <c r="A4" s="6" t="s">
        <v>9</v>
      </c>
      <c r="B4" s="76"/>
      <c r="C4" s="107">
        <v>1</v>
      </c>
      <c r="D4" s="102">
        <v>2</v>
      </c>
      <c r="E4" s="55">
        <v>3</v>
      </c>
      <c r="F4" s="55">
        <v>4</v>
      </c>
      <c r="G4" s="100">
        <v>5</v>
      </c>
      <c r="H4" s="100">
        <v>6</v>
      </c>
      <c r="I4" s="102">
        <v>7</v>
      </c>
      <c r="J4" s="102">
        <v>8</v>
      </c>
      <c r="K4" s="102">
        <v>9</v>
      </c>
      <c r="L4" s="55">
        <v>10</v>
      </c>
      <c r="M4" s="55">
        <v>11</v>
      </c>
      <c r="N4" s="100">
        <v>12</v>
      </c>
      <c r="O4" s="100">
        <v>13</v>
      </c>
      <c r="P4" s="102">
        <v>14</v>
      </c>
      <c r="Q4" s="102">
        <v>15</v>
      </c>
      <c r="R4" s="102">
        <v>16</v>
      </c>
      <c r="S4" s="55">
        <v>17</v>
      </c>
      <c r="T4" s="55">
        <v>18</v>
      </c>
      <c r="U4" s="100">
        <v>19</v>
      </c>
      <c r="V4" s="100">
        <v>20</v>
      </c>
      <c r="W4" s="102">
        <v>21</v>
      </c>
      <c r="X4" s="102">
        <v>22</v>
      </c>
      <c r="Y4" s="102">
        <v>23</v>
      </c>
      <c r="Z4" s="55">
        <v>24</v>
      </c>
      <c r="AA4" s="55">
        <v>25</v>
      </c>
      <c r="AB4" s="100">
        <v>26</v>
      </c>
      <c r="AC4" s="100">
        <v>27</v>
      </c>
      <c r="AD4" s="137">
        <v>28</v>
      </c>
      <c r="AE4" s="110"/>
      <c r="AF4" s="110"/>
      <c r="AG4" s="110"/>
      <c r="AH4" s="110"/>
      <c r="AI4" s="110"/>
      <c r="AJ4" s="12"/>
      <c r="AK4" s="12"/>
      <c r="AL4" s="12"/>
      <c r="AM4" s="104"/>
      <c r="AN4" s="105"/>
      <c r="AO4" s="105"/>
      <c r="AP4" s="13"/>
      <c r="AQ4" s="78"/>
      <c r="AR4" s="7"/>
    </row>
    <row r="5" spans="1:44" s="11" customFormat="1" ht="12" thickBot="1" x14ac:dyDescent="0.25">
      <c r="A5" s="8"/>
      <c r="B5" s="74"/>
      <c r="C5" s="113">
        <f t="shared" ref="C5:E7" si="4">$AD$43</f>
        <v>8.5</v>
      </c>
      <c r="D5" s="62">
        <f t="shared" si="4"/>
        <v>8.5</v>
      </c>
      <c r="E5" s="62">
        <f t="shared" si="4"/>
        <v>8.5</v>
      </c>
      <c r="F5" s="62">
        <f>$AD$44</f>
        <v>6.5</v>
      </c>
      <c r="G5" s="114"/>
      <c r="H5" s="114"/>
      <c r="I5" s="62">
        <f t="shared" ref="I5:L7" si="5">$AD$43</f>
        <v>8.5</v>
      </c>
      <c r="J5" s="62">
        <f t="shared" si="5"/>
        <v>8.5</v>
      </c>
      <c r="K5" s="62">
        <f t="shared" si="5"/>
        <v>8.5</v>
      </c>
      <c r="L5" s="62">
        <f t="shared" si="5"/>
        <v>8.5</v>
      </c>
      <c r="M5" s="62">
        <f>$AD$44</f>
        <v>6.5</v>
      </c>
      <c r="N5" s="114"/>
      <c r="O5" s="114"/>
      <c r="P5" s="62">
        <f t="shared" ref="P5:S7" si="6">$AD$43</f>
        <v>8.5</v>
      </c>
      <c r="Q5" s="62">
        <f t="shared" si="6"/>
        <v>8.5</v>
      </c>
      <c r="R5" s="62">
        <f t="shared" si="6"/>
        <v>8.5</v>
      </c>
      <c r="S5" s="62">
        <f t="shared" si="6"/>
        <v>8.5</v>
      </c>
      <c r="T5" s="62">
        <f>$AD$44</f>
        <v>6.5</v>
      </c>
      <c r="U5" s="114"/>
      <c r="V5" s="114"/>
      <c r="W5" s="62">
        <f t="shared" ref="W5:Z7" si="7">$AD$43</f>
        <v>8.5</v>
      </c>
      <c r="X5" s="62">
        <f t="shared" si="7"/>
        <v>8.5</v>
      </c>
      <c r="Y5" s="62">
        <f t="shared" si="7"/>
        <v>8.5</v>
      </c>
      <c r="Z5" s="62">
        <f t="shared" si="7"/>
        <v>8.5</v>
      </c>
      <c r="AA5" s="62">
        <f>$AD$44</f>
        <v>6.5</v>
      </c>
      <c r="AB5" s="60"/>
      <c r="AC5" s="60"/>
      <c r="AD5" s="69">
        <f>$AD$43</f>
        <v>8.5</v>
      </c>
      <c r="AE5" s="106"/>
      <c r="AF5" s="106"/>
      <c r="AG5" s="106"/>
      <c r="AH5" s="106"/>
      <c r="AI5" s="106"/>
      <c r="AJ5" s="9"/>
      <c r="AK5" s="9"/>
      <c r="AL5" s="9"/>
      <c r="AM5" s="9"/>
      <c r="AN5" s="9"/>
      <c r="AO5" s="9"/>
      <c r="AP5" s="9"/>
      <c r="AQ5" s="75"/>
      <c r="AR5" s="10">
        <f>SUM(B5:AQ5)</f>
        <v>162</v>
      </c>
    </row>
    <row r="6" spans="1:44" x14ac:dyDescent="0.2">
      <c r="A6" s="6" t="s">
        <v>10</v>
      </c>
      <c r="B6" s="76"/>
      <c r="C6" s="107">
        <v>1</v>
      </c>
      <c r="D6" s="102">
        <v>2</v>
      </c>
      <c r="E6" s="55">
        <v>3</v>
      </c>
      <c r="F6" s="55">
        <v>4</v>
      </c>
      <c r="G6" s="100">
        <v>5</v>
      </c>
      <c r="H6" s="100">
        <v>6</v>
      </c>
      <c r="I6" s="102">
        <v>7</v>
      </c>
      <c r="J6" s="102">
        <v>8</v>
      </c>
      <c r="K6" s="102">
        <v>9</v>
      </c>
      <c r="L6" s="55">
        <v>10</v>
      </c>
      <c r="M6" s="55">
        <v>11</v>
      </c>
      <c r="N6" s="100">
        <v>12</v>
      </c>
      <c r="O6" s="100">
        <v>13</v>
      </c>
      <c r="P6" s="102">
        <v>14</v>
      </c>
      <c r="Q6" s="102">
        <v>15</v>
      </c>
      <c r="R6" s="102">
        <v>16</v>
      </c>
      <c r="S6" s="55">
        <v>17</v>
      </c>
      <c r="T6" s="55">
        <v>18</v>
      </c>
      <c r="U6" s="100">
        <v>19</v>
      </c>
      <c r="V6" s="100">
        <v>20</v>
      </c>
      <c r="W6" s="102">
        <v>21</v>
      </c>
      <c r="X6" s="102">
        <v>22</v>
      </c>
      <c r="Y6" s="102">
        <v>23</v>
      </c>
      <c r="Z6" s="55">
        <v>24</v>
      </c>
      <c r="AA6" s="55">
        <v>25</v>
      </c>
      <c r="AB6" s="100">
        <v>26</v>
      </c>
      <c r="AC6" s="100">
        <v>27</v>
      </c>
      <c r="AD6" s="102">
        <v>28</v>
      </c>
      <c r="AE6" s="102">
        <v>29</v>
      </c>
      <c r="AF6" s="55">
        <v>30</v>
      </c>
      <c r="AG6" s="57">
        <v>31</v>
      </c>
      <c r="AH6" s="110"/>
      <c r="AI6" s="110"/>
      <c r="AJ6" s="110"/>
      <c r="AK6" s="110"/>
      <c r="AL6" s="110"/>
      <c r="AM6" s="12"/>
      <c r="AN6" s="13"/>
      <c r="AO6" s="13"/>
      <c r="AP6" s="13"/>
      <c r="AQ6" s="78"/>
      <c r="AR6" s="7"/>
    </row>
    <row r="7" spans="1:44" s="11" customFormat="1" ht="12" thickBot="1" x14ac:dyDescent="0.25">
      <c r="A7" s="8"/>
      <c r="B7" s="74"/>
      <c r="C7" s="58">
        <f t="shared" si="4"/>
        <v>8.5</v>
      </c>
      <c r="D7" s="59">
        <f t="shared" si="4"/>
        <v>8.5</v>
      </c>
      <c r="E7" s="59">
        <f t="shared" si="4"/>
        <v>8.5</v>
      </c>
      <c r="F7" s="62">
        <f>$AD$44</f>
        <v>6.5</v>
      </c>
      <c r="G7" s="114"/>
      <c r="H7" s="114"/>
      <c r="I7" s="62">
        <f t="shared" si="5"/>
        <v>8.5</v>
      </c>
      <c r="J7" s="62">
        <f t="shared" si="5"/>
        <v>8.5</v>
      </c>
      <c r="K7" s="62">
        <f t="shared" si="5"/>
        <v>8.5</v>
      </c>
      <c r="L7" s="62">
        <f t="shared" si="5"/>
        <v>8.5</v>
      </c>
      <c r="M7" s="62">
        <f>$AD$44</f>
        <v>6.5</v>
      </c>
      <c r="N7" s="114"/>
      <c r="O7" s="114"/>
      <c r="P7" s="62">
        <f t="shared" si="6"/>
        <v>8.5</v>
      </c>
      <c r="Q7" s="62">
        <f t="shared" si="6"/>
        <v>8.5</v>
      </c>
      <c r="R7" s="62">
        <f t="shared" si="6"/>
        <v>8.5</v>
      </c>
      <c r="S7" s="62">
        <f t="shared" si="6"/>
        <v>8.5</v>
      </c>
      <c r="T7" s="62">
        <f>$AD$44</f>
        <v>6.5</v>
      </c>
      <c r="U7" s="114"/>
      <c r="V7" s="114"/>
      <c r="W7" s="62">
        <f t="shared" si="7"/>
        <v>8.5</v>
      </c>
      <c r="X7" s="62">
        <f t="shared" si="7"/>
        <v>8.5</v>
      </c>
      <c r="Y7" s="62">
        <f t="shared" si="7"/>
        <v>8.5</v>
      </c>
      <c r="Z7" s="62">
        <f t="shared" si="7"/>
        <v>8.5</v>
      </c>
      <c r="AA7" s="62">
        <f>$AD$44</f>
        <v>6.5</v>
      </c>
      <c r="AB7" s="60"/>
      <c r="AC7" s="60"/>
      <c r="AD7" s="62">
        <f>$AD$43</f>
        <v>8.5</v>
      </c>
      <c r="AE7" s="62">
        <f t="shared" ref="AE7:AG7" si="8">$AD$43</f>
        <v>8.5</v>
      </c>
      <c r="AF7" s="62">
        <f t="shared" si="8"/>
        <v>8.5</v>
      </c>
      <c r="AG7" s="63">
        <f t="shared" si="8"/>
        <v>8.5</v>
      </c>
      <c r="AH7" s="106"/>
      <c r="AI7" s="106"/>
      <c r="AJ7" s="110"/>
      <c r="AK7" s="106"/>
      <c r="AL7" s="106"/>
      <c r="AM7" s="9"/>
      <c r="AN7" s="9"/>
      <c r="AO7" s="9"/>
      <c r="AP7" s="9"/>
      <c r="AQ7" s="75"/>
      <c r="AR7" s="10">
        <f>SUM(B7:AQ7)</f>
        <v>187.5</v>
      </c>
    </row>
    <row r="8" spans="1:44" x14ac:dyDescent="0.2">
      <c r="A8" s="15" t="s">
        <v>11</v>
      </c>
      <c r="B8" s="76"/>
      <c r="C8" s="12"/>
      <c r="D8" s="138"/>
      <c r="E8" s="12"/>
      <c r="F8" s="54">
        <v>1</v>
      </c>
      <c r="G8" s="100">
        <v>2</v>
      </c>
      <c r="H8" s="56">
        <v>3</v>
      </c>
      <c r="I8" s="102">
        <v>4</v>
      </c>
      <c r="J8" s="55">
        <v>5</v>
      </c>
      <c r="K8" s="55">
        <v>6</v>
      </c>
      <c r="L8" s="55">
        <v>7</v>
      </c>
      <c r="M8" s="55">
        <v>8</v>
      </c>
      <c r="N8" s="100">
        <v>9</v>
      </c>
      <c r="O8" s="56">
        <v>10</v>
      </c>
      <c r="P8" s="102">
        <v>11</v>
      </c>
      <c r="Q8" s="102">
        <v>12</v>
      </c>
      <c r="R8" s="55">
        <v>13</v>
      </c>
      <c r="S8" s="95">
        <v>14</v>
      </c>
      <c r="T8" s="95">
        <v>15</v>
      </c>
      <c r="U8" s="100">
        <v>16</v>
      </c>
      <c r="V8" s="56">
        <v>17</v>
      </c>
      <c r="W8" s="95">
        <v>18</v>
      </c>
      <c r="X8" s="55">
        <v>19</v>
      </c>
      <c r="Y8" s="55">
        <v>20</v>
      </c>
      <c r="Z8" s="55">
        <v>21</v>
      </c>
      <c r="AA8" s="55">
        <v>22</v>
      </c>
      <c r="AB8" s="100">
        <v>23</v>
      </c>
      <c r="AC8" s="56">
        <v>24</v>
      </c>
      <c r="AD8" s="102">
        <v>25</v>
      </c>
      <c r="AE8" s="55">
        <v>26</v>
      </c>
      <c r="AF8" s="55">
        <v>27</v>
      </c>
      <c r="AG8" s="55">
        <v>28</v>
      </c>
      <c r="AH8" s="55">
        <v>29</v>
      </c>
      <c r="AI8" s="103">
        <v>30</v>
      </c>
      <c r="AJ8" s="110"/>
      <c r="AK8" s="12"/>
      <c r="AL8" s="12"/>
      <c r="AM8" s="12"/>
      <c r="AN8" s="14"/>
      <c r="AO8" s="14"/>
      <c r="AP8" s="14"/>
      <c r="AQ8" s="77"/>
      <c r="AR8" s="7"/>
    </row>
    <row r="9" spans="1:44" s="11" customFormat="1" ht="12" thickBot="1" x14ac:dyDescent="0.25">
      <c r="A9" s="8"/>
      <c r="B9" s="74"/>
      <c r="C9" s="9"/>
      <c r="D9" s="111"/>
      <c r="E9" s="12"/>
      <c r="F9" s="58">
        <f>$AD$44</f>
        <v>6.5</v>
      </c>
      <c r="G9" s="60"/>
      <c r="H9" s="61"/>
      <c r="I9" s="62">
        <f t="shared" ref="I9:L11" si="9">$AD$43</f>
        <v>8.5</v>
      </c>
      <c r="J9" s="62">
        <f t="shared" si="9"/>
        <v>8.5</v>
      </c>
      <c r="K9" s="62">
        <f t="shared" si="9"/>
        <v>8.5</v>
      </c>
      <c r="L9" s="62">
        <f t="shared" si="9"/>
        <v>8.5</v>
      </c>
      <c r="M9" s="62">
        <f>$AD$44</f>
        <v>6.5</v>
      </c>
      <c r="N9" s="61"/>
      <c r="O9" s="61"/>
      <c r="P9" s="62">
        <f>$AD$43</f>
        <v>8.5</v>
      </c>
      <c r="Q9" s="62">
        <f>$AD$43</f>
        <v>8.5</v>
      </c>
      <c r="R9" s="62">
        <f t="shared" ref="R9:S11" si="10">$AD$43</f>
        <v>8.5</v>
      </c>
      <c r="S9" s="97"/>
      <c r="T9" s="97"/>
      <c r="U9" s="61"/>
      <c r="V9" s="61"/>
      <c r="W9" s="97"/>
      <c r="X9" s="62">
        <f t="shared" ref="W9:Z11" si="11">$AD$43</f>
        <v>8.5</v>
      </c>
      <c r="Y9" s="62">
        <f t="shared" si="11"/>
        <v>8.5</v>
      </c>
      <c r="Z9" s="62">
        <f t="shared" si="11"/>
        <v>8.5</v>
      </c>
      <c r="AA9" s="62">
        <f>$AD$44</f>
        <v>6.5</v>
      </c>
      <c r="AB9" s="61"/>
      <c r="AC9" s="61"/>
      <c r="AD9" s="62">
        <f t="shared" ref="AD9:AG11" si="12">$AD$43</f>
        <v>8.5</v>
      </c>
      <c r="AE9" s="62">
        <f t="shared" si="12"/>
        <v>8.5</v>
      </c>
      <c r="AF9" s="59">
        <f t="shared" si="12"/>
        <v>8.5</v>
      </c>
      <c r="AG9" s="59">
        <f t="shared" si="12"/>
        <v>8.5</v>
      </c>
      <c r="AH9" s="59">
        <f>$AD$44</f>
        <v>6.5</v>
      </c>
      <c r="AI9" s="139"/>
      <c r="AJ9" s="110"/>
      <c r="AK9" s="9"/>
      <c r="AL9" s="9"/>
      <c r="AM9" s="9"/>
      <c r="AN9" s="9"/>
      <c r="AO9" s="9"/>
      <c r="AP9" s="9"/>
      <c r="AQ9" s="75"/>
      <c r="AR9" s="10">
        <f>SUM(B9:AQ9)</f>
        <v>145</v>
      </c>
    </row>
    <row r="10" spans="1:44" x14ac:dyDescent="0.2">
      <c r="A10" s="6" t="s">
        <v>12</v>
      </c>
      <c r="B10" s="76"/>
      <c r="C10" s="9"/>
      <c r="D10" s="12"/>
      <c r="E10" s="105"/>
      <c r="F10" s="105"/>
      <c r="G10" s="105"/>
      <c r="H10" s="67">
        <v>1</v>
      </c>
      <c r="I10" s="55">
        <v>2</v>
      </c>
      <c r="J10" s="55">
        <v>3</v>
      </c>
      <c r="K10" s="55">
        <v>4</v>
      </c>
      <c r="L10" s="55">
        <v>5</v>
      </c>
      <c r="M10" s="55">
        <v>6</v>
      </c>
      <c r="N10" s="100">
        <v>7</v>
      </c>
      <c r="O10" s="56">
        <v>8</v>
      </c>
      <c r="P10" s="102">
        <v>9</v>
      </c>
      <c r="Q10" s="55">
        <v>10</v>
      </c>
      <c r="R10" s="55">
        <v>11</v>
      </c>
      <c r="S10" s="55">
        <v>12</v>
      </c>
      <c r="T10" s="55">
        <v>13</v>
      </c>
      <c r="U10" s="100">
        <v>14</v>
      </c>
      <c r="V10" s="115">
        <v>15</v>
      </c>
      <c r="W10" s="55">
        <v>16</v>
      </c>
      <c r="X10" s="55">
        <v>17</v>
      </c>
      <c r="Y10" s="55">
        <v>18</v>
      </c>
      <c r="Z10" s="55">
        <v>19</v>
      </c>
      <c r="AA10" s="55">
        <v>20</v>
      </c>
      <c r="AB10" s="100">
        <v>21</v>
      </c>
      <c r="AC10" s="56">
        <v>22</v>
      </c>
      <c r="AD10" s="102">
        <v>23</v>
      </c>
      <c r="AE10" s="55">
        <v>24</v>
      </c>
      <c r="AF10" s="55">
        <v>25</v>
      </c>
      <c r="AG10" s="55">
        <v>26</v>
      </c>
      <c r="AH10" s="55">
        <v>27</v>
      </c>
      <c r="AI10" s="108">
        <v>28</v>
      </c>
      <c r="AJ10" s="64">
        <v>29</v>
      </c>
      <c r="AK10" s="112">
        <v>30</v>
      </c>
      <c r="AL10" s="57">
        <v>31</v>
      </c>
      <c r="AM10" s="12"/>
      <c r="AN10" s="13"/>
      <c r="AO10" s="13"/>
      <c r="AP10" s="13"/>
      <c r="AQ10" s="78"/>
      <c r="AR10" s="7"/>
    </row>
    <row r="11" spans="1:44" s="11" customFormat="1" ht="12" thickBot="1" x14ac:dyDescent="0.25">
      <c r="A11" s="18"/>
      <c r="B11" s="74"/>
      <c r="C11" s="9"/>
      <c r="D11" s="9"/>
      <c r="E11" s="105"/>
      <c r="F11" s="105"/>
      <c r="G11" s="105"/>
      <c r="H11" s="68"/>
      <c r="I11" s="62">
        <f t="shared" si="9"/>
        <v>8.5</v>
      </c>
      <c r="J11" s="62">
        <f t="shared" si="9"/>
        <v>8.5</v>
      </c>
      <c r="K11" s="62">
        <f t="shared" si="9"/>
        <v>8.5</v>
      </c>
      <c r="L11" s="62">
        <f t="shared" si="9"/>
        <v>8.5</v>
      </c>
      <c r="M11" s="62">
        <f>$AD$44</f>
        <v>6.5</v>
      </c>
      <c r="N11" s="61"/>
      <c r="O11" s="61"/>
      <c r="P11" s="62">
        <f>$AD$43</f>
        <v>8.5</v>
      </c>
      <c r="Q11" s="62">
        <f>$AD$43</f>
        <v>8.5</v>
      </c>
      <c r="R11" s="62">
        <f t="shared" si="10"/>
        <v>8.5</v>
      </c>
      <c r="S11" s="62">
        <f t="shared" si="10"/>
        <v>8.5</v>
      </c>
      <c r="T11" s="62">
        <f>$AD$44</f>
        <v>6.5</v>
      </c>
      <c r="U11" s="99"/>
      <c r="V11" s="99"/>
      <c r="W11" s="62">
        <f t="shared" si="11"/>
        <v>8.5</v>
      </c>
      <c r="X11" s="62">
        <f t="shared" si="11"/>
        <v>8.5</v>
      </c>
      <c r="Y11" s="62">
        <f t="shared" si="11"/>
        <v>8.5</v>
      </c>
      <c r="Z11" s="62">
        <f t="shared" si="11"/>
        <v>8.5</v>
      </c>
      <c r="AA11" s="62">
        <f>$AD$44</f>
        <v>6.5</v>
      </c>
      <c r="AB11" s="61"/>
      <c r="AC11" s="61"/>
      <c r="AD11" s="62">
        <f t="shared" si="12"/>
        <v>8.5</v>
      </c>
      <c r="AE11" s="62">
        <f t="shared" si="12"/>
        <v>8.5</v>
      </c>
      <c r="AF11" s="59">
        <f t="shared" si="12"/>
        <v>8.5</v>
      </c>
      <c r="AG11" s="59">
        <f t="shared" si="12"/>
        <v>8.5</v>
      </c>
      <c r="AH11" s="59">
        <f>$AD$44</f>
        <v>6.5</v>
      </c>
      <c r="AI11" s="60"/>
      <c r="AJ11" s="60"/>
      <c r="AK11" s="59">
        <f t="shared" ref="AK11:AL11" si="13">$AD$43</f>
        <v>8.5</v>
      </c>
      <c r="AL11" s="69">
        <f t="shared" si="13"/>
        <v>8.5</v>
      </c>
      <c r="AM11" s="9"/>
      <c r="AN11" s="9"/>
      <c r="AO11" s="9"/>
      <c r="AP11" s="9"/>
      <c r="AQ11" s="75"/>
      <c r="AR11" s="10">
        <f>SUM(B11:AQ11)</f>
        <v>179</v>
      </c>
    </row>
    <row r="12" spans="1:44" s="16" customFormat="1" x14ac:dyDescent="0.2">
      <c r="A12" s="117" t="s">
        <v>13</v>
      </c>
      <c r="B12" s="116"/>
      <c r="C12" s="9"/>
      <c r="D12" s="54">
        <v>1</v>
      </c>
      <c r="E12" s="55">
        <v>2</v>
      </c>
      <c r="F12" s="55">
        <v>3</v>
      </c>
      <c r="G12" s="100">
        <v>4</v>
      </c>
      <c r="H12" s="115">
        <v>5</v>
      </c>
      <c r="I12" s="102">
        <v>6</v>
      </c>
      <c r="J12" s="55">
        <v>7</v>
      </c>
      <c r="K12" s="55">
        <v>8</v>
      </c>
      <c r="L12" s="55">
        <v>9</v>
      </c>
      <c r="M12" s="55">
        <v>10</v>
      </c>
      <c r="N12" s="100">
        <v>11</v>
      </c>
      <c r="O12" s="56">
        <v>12</v>
      </c>
      <c r="P12" s="102">
        <v>13</v>
      </c>
      <c r="Q12" s="55">
        <v>14</v>
      </c>
      <c r="R12" s="55">
        <v>15</v>
      </c>
      <c r="S12" s="55">
        <v>16</v>
      </c>
      <c r="T12" s="55">
        <v>17</v>
      </c>
      <c r="U12" s="100">
        <v>18</v>
      </c>
      <c r="V12" s="64">
        <v>19</v>
      </c>
      <c r="W12" s="102">
        <v>20</v>
      </c>
      <c r="X12" s="55">
        <v>21</v>
      </c>
      <c r="Y12" s="55">
        <v>22</v>
      </c>
      <c r="Z12" s="66">
        <v>23</v>
      </c>
      <c r="AA12" s="66">
        <v>24</v>
      </c>
      <c r="AB12" s="108">
        <v>25</v>
      </c>
      <c r="AC12" s="64">
        <v>26</v>
      </c>
      <c r="AD12" s="112">
        <v>27</v>
      </c>
      <c r="AE12" s="55">
        <v>28</v>
      </c>
      <c r="AF12" s="55">
        <v>29</v>
      </c>
      <c r="AG12" s="57">
        <v>30</v>
      </c>
      <c r="AH12" s="12"/>
      <c r="AI12" s="12"/>
      <c r="AJ12" s="12"/>
      <c r="AK12" s="12"/>
      <c r="AL12" s="12"/>
      <c r="AM12" s="12"/>
      <c r="AN12" s="13"/>
      <c r="AO12" s="13"/>
      <c r="AP12" s="13"/>
      <c r="AQ12" s="78"/>
      <c r="AR12" s="7"/>
    </row>
    <row r="13" spans="1:44" s="11" customFormat="1" ht="12" thickBot="1" x14ac:dyDescent="0.25">
      <c r="A13" s="118"/>
      <c r="B13" s="106"/>
      <c r="C13" s="9"/>
      <c r="D13" s="58">
        <f t="shared" ref="D13:E13" si="14">$AD$43</f>
        <v>8.5</v>
      </c>
      <c r="E13" s="59">
        <f t="shared" si="14"/>
        <v>8.5</v>
      </c>
      <c r="F13" s="62">
        <f>$AD$44</f>
        <v>6.5</v>
      </c>
      <c r="G13" s="114"/>
      <c r="H13" s="114"/>
      <c r="I13" s="62">
        <f t="shared" ref="I13:L13" si="15">$AD$43</f>
        <v>8.5</v>
      </c>
      <c r="J13" s="62">
        <f t="shared" si="15"/>
        <v>8.5</v>
      </c>
      <c r="K13" s="62">
        <f t="shared" si="15"/>
        <v>8.5</v>
      </c>
      <c r="L13" s="62">
        <f t="shared" si="15"/>
        <v>8.5</v>
      </c>
      <c r="M13" s="62">
        <f>$AD$44</f>
        <v>6.5</v>
      </c>
      <c r="N13" s="114"/>
      <c r="O13" s="114"/>
      <c r="P13" s="62">
        <f t="shared" ref="P13:S13" si="16">$AD$43</f>
        <v>8.5</v>
      </c>
      <c r="Q13" s="62">
        <f t="shared" si="16"/>
        <v>8.5</v>
      </c>
      <c r="R13" s="62">
        <f t="shared" si="16"/>
        <v>8.5</v>
      </c>
      <c r="S13" s="62">
        <f t="shared" si="16"/>
        <v>8.5</v>
      </c>
      <c r="T13" s="62">
        <f>$AD$44</f>
        <v>6.5</v>
      </c>
      <c r="U13" s="61"/>
      <c r="V13" s="61"/>
      <c r="W13" s="62">
        <f t="shared" ref="W13:Z13" si="17">$AD$43</f>
        <v>8.5</v>
      </c>
      <c r="X13" s="62">
        <f t="shared" si="17"/>
        <v>8.5</v>
      </c>
      <c r="Y13" s="62">
        <f t="shared" si="17"/>
        <v>8.5</v>
      </c>
      <c r="Z13" s="62">
        <f t="shared" si="17"/>
        <v>8.5</v>
      </c>
      <c r="AA13" s="62">
        <f>$AD$44</f>
        <v>6.5</v>
      </c>
      <c r="AB13" s="61"/>
      <c r="AC13" s="61"/>
      <c r="AD13" s="62">
        <f t="shared" ref="AD13:AG13" si="18">$AD$43</f>
        <v>8.5</v>
      </c>
      <c r="AE13" s="62">
        <f t="shared" si="18"/>
        <v>8.5</v>
      </c>
      <c r="AF13" s="62">
        <f t="shared" si="18"/>
        <v>8.5</v>
      </c>
      <c r="AG13" s="63">
        <f t="shared" si="18"/>
        <v>8.5</v>
      </c>
      <c r="AH13" s="9"/>
      <c r="AI13" s="9"/>
      <c r="AJ13" s="9"/>
      <c r="AK13" s="9"/>
      <c r="AL13" s="9"/>
      <c r="AM13" s="9"/>
      <c r="AN13" s="9"/>
      <c r="AO13" s="9"/>
      <c r="AP13" s="9"/>
      <c r="AQ13" s="75"/>
      <c r="AR13" s="10">
        <f>SUM(B13:AQ13)</f>
        <v>179</v>
      </c>
    </row>
    <row r="14" spans="1:44" s="16" customFormat="1" x14ac:dyDescent="0.2">
      <c r="A14" s="17" t="s">
        <v>14</v>
      </c>
      <c r="B14" s="76"/>
      <c r="C14" s="12"/>
      <c r="D14" s="116"/>
      <c r="E14" s="12"/>
      <c r="F14" s="54">
        <v>1</v>
      </c>
      <c r="G14" s="100">
        <v>2</v>
      </c>
      <c r="H14" s="56">
        <v>3</v>
      </c>
      <c r="I14" s="98">
        <v>4</v>
      </c>
      <c r="J14" s="55">
        <v>5</v>
      </c>
      <c r="K14" s="55">
        <v>6</v>
      </c>
      <c r="L14" s="55">
        <v>7</v>
      </c>
      <c r="M14" s="55">
        <v>8</v>
      </c>
      <c r="N14" s="100">
        <v>9</v>
      </c>
      <c r="O14" s="56">
        <v>10</v>
      </c>
      <c r="P14" s="102">
        <v>11</v>
      </c>
      <c r="Q14" s="102">
        <v>12</v>
      </c>
      <c r="R14" s="55">
        <v>13</v>
      </c>
      <c r="S14" s="55">
        <v>14</v>
      </c>
      <c r="T14" s="55">
        <v>15</v>
      </c>
      <c r="U14" s="100">
        <v>16</v>
      </c>
      <c r="V14" s="56">
        <v>17</v>
      </c>
      <c r="W14" s="102">
        <v>18</v>
      </c>
      <c r="X14" s="55">
        <v>19</v>
      </c>
      <c r="Y14" s="55">
        <v>20</v>
      </c>
      <c r="Z14" s="55">
        <v>21</v>
      </c>
      <c r="AA14" s="55">
        <v>22</v>
      </c>
      <c r="AB14" s="100">
        <v>23</v>
      </c>
      <c r="AC14" s="56">
        <v>24</v>
      </c>
      <c r="AD14" s="98">
        <v>25</v>
      </c>
      <c r="AE14" s="55">
        <v>26</v>
      </c>
      <c r="AF14" s="55">
        <v>27</v>
      </c>
      <c r="AG14" s="55">
        <v>28</v>
      </c>
      <c r="AH14" s="55">
        <v>29</v>
      </c>
      <c r="AI14" s="100">
        <v>30</v>
      </c>
      <c r="AJ14" s="65">
        <v>31</v>
      </c>
      <c r="AK14" s="12"/>
      <c r="AL14" s="12"/>
      <c r="AM14" s="12"/>
      <c r="AN14" s="14"/>
      <c r="AO14" s="14"/>
      <c r="AP14" s="14"/>
      <c r="AQ14" s="77"/>
      <c r="AR14" s="7"/>
    </row>
    <row r="15" spans="1:44" s="11" customFormat="1" ht="12" thickBot="1" x14ac:dyDescent="0.25">
      <c r="A15" s="8"/>
      <c r="B15" s="74"/>
      <c r="C15" s="9"/>
      <c r="D15" s="106"/>
      <c r="E15" s="12"/>
      <c r="F15" s="58">
        <f>$AD$44</f>
        <v>6.5</v>
      </c>
      <c r="G15" s="109"/>
      <c r="H15" s="114"/>
      <c r="I15" s="84"/>
      <c r="J15" s="62">
        <f>$AD$43</f>
        <v>8.5</v>
      </c>
      <c r="K15" s="62">
        <f t="shared" ref="K15:L15" si="19">$AD$43</f>
        <v>8.5</v>
      </c>
      <c r="L15" s="62">
        <f t="shared" si="19"/>
        <v>8.5</v>
      </c>
      <c r="M15" s="62">
        <f>AD44</f>
        <v>6.5</v>
      </c>
      <c r="N15" s="114"/>
      <c r="O15" s="114"/>
      <c r="P15" s="62">
        <f>$AD$43</f>
        <v>8.5</v>
      </c>
      <c r="Q15" s="62">
        <f t="shared" ref="Q15:S15" si="20">$AD$43</f>
        <v>8.5</v>
      </c>
      <c r="R15" s="62">
        <f t="shared" si="20"/>
        <v>8.5</v>
      </c>
      <c r="S15" s="62">
        <f t="shared" si="20"/>
        <v>8.5</v>
      </c>
      <c r="T15" s="62">
        <f>AD44</f>
        <v>6.5</v>
      </c>
      <c r="U15" s="61"/>
      <c r="V15" s="61"/>
      <c r="W15" s="62">
        <f>$AD$43</f>
        <v>8.5</v>
      </c>
      <c r="X15" s="62">
        <f t="shared" ref="X15:Z15" si="21">$AD$43</f>
        <v>8.5</v>
      </c>
      <c r="Y15" s="62">
        <f t="shared" si="21"/>
        <v>8.5</v>
      </c>
      <c r="Z15" s="62">
        <f t="shared" si="21"/>
        <v>8.5</v>
      </c>
      <c r="AA15" s="62">
        <f>AD44</f>
        <v>6.5</v>
      </c>
      <c r="AB15" s="61"/>
      <c r="AC15" s="61"/>
      <c r="AD15" s="84"/>
      <c r="AE15" s="62">
        <f>$AD$43</f>
        <v>8.5</v>
      </c>
      <c r="AF15" s="62">
        <f t="shared" ref="AF15:AG15" si="22">$AD$43</f>
        <v>8.5</v>
      </c>
      <c r="AG15" s="59">
        <f t="shared" si="22"/>
        <v>8.5</v>
      </c>
      <c r="AH15" s="59">
        <f>AD44</f>
        <v>6.5</v>
      </c>
      <c r="AI15" s="60"/>
      <c r="AJ15" s="119"/>
      <c r="AK15" s="9"/>
      <c r="AL15" s="9"/>
      <c r="AM15" s="9"/>
      <c r="AN15" s="9"/>
      <c r="AO15" s="9"/>
      <c r="AP15" s="9"/>
      <c r="AQ15" s="75"/>
      <c r="AR15" s="10">
        <f>SUM(B15:AQ15)</f>
        <v>151.5</v>
      </c>
    </row>
    <row r="16" spans="1:44" s="16" customFormat="1" x14ac:dyDescent="0.2">
      <c r="A16" s="140" t="s">
        <v>15</v>
      </c>
      <c r="B16" s="101">
        <v>1</v>
      </c>
      <c r="C16" s="101">
        <v>2</v>
      </c>
      <c r="D16" s="55">
        <v>3</v>
      </c>
      <c r="E16" s="55">
        <v>4</v>
      </c>
      <c r="F16" s="55">
        <v>5</v>
      </c>
      <c r="G16" s="100">
        <v>6</v>
      </c>
      <c r="H16" s="56">
        <v>7</v>
      </c>
      <c r="I16" s="102">
        <v>8</v>
      </c>
      <c r="J16" s="55">
        <v>9</v>
      </c>
      <c r="K16" s="55">
        <v>10</v>
      </c>
      <c r="L16" s="55">
        <v>11</v>
      </c>
      <c r="M16" s="55">
        <v>12</v>
      </c>
      <c r="N16" s="100">
        <v>13</v>
      </c>
      <c r="O16" s="64">
        <v>14</v>
      </c>
      <c r="P16" s="98">
        <v>15</v>
      </c>
      <c r="Q16" s="55">
        <v>16</v>
      </c>
      <c r="R16" s="55">
        <v>17</v>
      </c>
      <c r="S16" s="66">
        <v>18</v>
      </c>
      <c r="T16" s="66">
        <v>19</v>
      </c>
      <c r="U16" s="100">
        <v>20</v>
      </c>
      <c r="V16" s="64">
        <v>21</v>
      </c>
      <c r="W16" s="102">
        <v>22</v>
      </c>
      <c r="X16" s="55">
        <v>23</v>
      </c>
      <c r="Y16" s="55">
        <v>24</v>
      </c>
      <c r="Z16" s="55">
        <v>25</v>
      </c>
      <c r="AA16" s="98">
        <v>26</v>
      </c>
      <c r="AB16" s="100">
        <v>27</v>
      </c>
      <c r="AC16" s="64">
        <v>28</v>
      </c>
      <c r="AD16" s="112">
        <v>29</v>
      </c>
      <c r="AE16" s="112">
        <v>30</v>
      </c>
      <c r="AF16" s="57">
        <v>31</v>
      </c>
      <c r="AG16" s="13"/>
      <c r="AH16" s="13"/>
      <c r="AI16" s="13"/>
      <c r="AJ16" s="13"/>
      <c r="AK16" s="13"/>
      <c r="AL16" s="13"/>
      <c r="AM16" s="12"/>
      <c r="AN16" s="13"/>
      <c r="AO16" s="13"/>
      <c r="AP16" s="13"/>
      <c r="AQ16" s="78"/>
      <c r="AR16" s="7"/>
    </row>
    <row r="17" spans="1:44" s="11" customFormat="1" ht="12" thickBot="1" x14ac:dyDescent="0.25">
      <c r="A17" s="141"/>
      <c r="B17" s="59">
        <f>$AD$46</f>
        <v>7</v>
      </c>
      <c r="C17" s="59">
        <f t="shared" ref="C17:F17" si="23">$AD$46</f>
        <v>7</v>
      </c>
      <c r="D17" s="59">
        <f t="shared" si="23"/>
        <v>7</v>
      </c>
      <c r="E17" s="59">
        <f t="shared" si="23"/>
        <v>7</v>
      </c>
      <c r="F17" s="59">
        <f t="shared" si="23"/>
        <v>7</v>
      </c>
      <c r="G17" s="61"/>
      <c r="H17" s="61"/>
      <c r="I17" s="59">
        <f>$AD$46</f>
        <v>7</v>
      </c>
      <c r="J17" s="59">
        <f t="shared" ref="J17:M17" si="24">$AD$46</f>
        <v>7</v>
      </c>
      <c r="K17" s="59">
        <f t="shared" si="24"/>
        <v>7</v>
      </c>
      <c r="L17" s="59">
        <f t="shared" si="24"/>
        <v>7</v>
      </c>
      <c r="M17" s="59">
        <f t="shared" si="24"/>
        <v>7</v>
      </c>
      <c r="N17" s="61"/>
      <c r="O17" s="61"/>
      <c r="P17" s="84"/>
      <c r="Q17" s="59">
        <f>$AD$46</f>
        <v>7</v>
      </c>
      <c r="R17" s="59">
        <f t="shared" ref="R17:T17" si="25">$AD$46</f>
        <v>7</v>
      </c>
      <c r="S17" s="59">
        <f t="shared" si="25"/>
        <v>7</v>
      </c>
      <c r="T17" s="59">
        <f t="shared" si="25"/>
        <v>7</v>
      </c>
      <c r="U17" s="61"/>
      <c r="V17" s="61"/>
      <c r="W17" s="59">
        <f>$AD$46</f>
        <v>7</v>
      </c>
      <c r="X17" s="59">
        <f t="shared" ref="X17:Z17" si="26">$AD$46</f>
        <v>7</v>
      </c>
      <c r="Y17" s="59">
        <f t="shared" si="26"/>
        <v>7</v>
      </c>
      <c r="Z17" s="59">
        <f t="shared" si="26"/>
        <v>7</v>
      </c>
      <c r="AA17" s="84"/>
      <c r="AB17" s="61"/>
      <c r="AC17" s="61"/>
      <c r="AD17" s="59">
        <f>$AD$46</f>
        <v>7</v>
      </c>
      <c r="AE17" s="59">
        <f t="shared" ref="AE17:AF17" si="27">$AD$46</f>
        <v>7</v>
      </c>
      <c r="AF17" s="63">
        <f t="shared" si="27"/>
        <v>7</v>
      </c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75"/>
      <c r="AR17" s="10">
        <f>SUM(B17:AQ17)</f>
        <v>147</v>
      </c>
    </row>
    <row r="18" spans="1:44" s="16" customFormat="1" x14ac:dyDescent="0.2">
      <c r="A18" s="15" t="s">
        <v>16</v>
      </c>
      <c r="B18" s="76"/>
      <c r="C18" s="116"/>
      <c r="D18" s="116"/>
      <c r="E18" s="54">
        <v>1</v>
      </c>
      <c r="F18" s="55">
        <v>2</v>
      </c>
      <c r="G18" s="100">
        <v>3</v>
      </c>
      <c r="H18" s="56">
        <v>4</v>
      </c>
      <c r="I18" s="102">
        <v>5</v>
      </c>
      <c r="J18" s="98">
        <v>6</v>
      </c>
      <c r="K18" s="55">
        <v>7</v>
      </c>
      <c r="L18" s="55">
        <v>8</v>
      </c>
      <c r="M18" s="55">
        <v>9</v>
      </c>
      <c r="N18" s="100">
        <v>10</v>
      </c>
      <c r="O18" s="56">
        <v>11</v>
      </c>
      <c r="P18" s="102">
        <v>12</v>
      </c>
      <c r="Q18" s="102">
        <v>13</v>
      </c>
      <c r="R18" s="55">
        <v>14</v>
      </c>
      <c r="S18" s="55">
        <v>15</v>
      </c>
      <c r="T18" s="55">
        <v>16</v>
      </c>
      <c r="U18" s="100">
        <v>17</v>
      </c>
      <c r="V18" s="56">
        <v>18</v>
      </c>
      <c r="W18" s="102">
        <v>19</v>
      </c>
      <c r="X18" s="102">
        <v>20</v>
      </c>
      <c r="Y18" s="55">
        <v>21</v>
      </c>
      <c r="Z18" s="55">
        <v>22</v>
      </c>
      <c r="AA18" s="66">
        <v>23</v>
      </c>
      <c r="AB18" s="100">
        <v>24</v>
      </c>
      <c r="AC18" s="56">
        <v>25</v>
      </c>
      <c r="AD18" s="102">
        <v>26</v>
      </c>
      <c r="AE18" s="112">
        <v>27</v>
      </c>
      <c r="AF18" s="55">
        <v>28</v>
      </c>
      <c r="AG18" s="55">
        <v>29</v>
      </c>
      <c r="AH18" s="57">
        <v>30</v>
      </c>
      <c r="AI18" s="12"/>
      <c r="AJ18" s="12"/>
      <c r="AK18" s="12"/>
      <c r="AL18" s="12"/>
      <c r="AM18" s="12"/>
      <c r="AN18" s="13"/>
      <c r="AO18" s="13"/>
      <c r="AP18" s="13"/>
      <c r="AQ18" s="78"/>
      <c r="AR18" s="7"/>
    </row>
    <row r="19" spans="1:44" s="11" customFormat="1" ht="12" thickBot="1" x14ac:dyDescent="0.25">
      <c r="A19" s="8"/>
      <c r="B19" s="74"/>
      <c r="C19" s="106"/>
      <c r="D19" s="106"/>
      <c r="E19" s="58">
        <f t="shared" ref="E19" si="28">$AD$43</f>
        <v>8.5</v>
      </c>
      <c r="F19" s="59">
        <f>$AD$44</f>
        <v>6.5</v>
      </c>
      <c r="G19" s="61"/>
      <c r="H19" s="61"/>
      <c r="I19" s="62">
        <f>$AD$43</f>
        <v>8.5</v>
      </c>
      <c r="J19" s="84"/>
      <c r="K19" s="62">
        <f>$AD$43</f>
        <v>8.5</v>
      </c>
      <c r="L19" s="62">
        <f t="shared" ref="L19:M19" si="29">$AD$43</f>
        <v>8.5</v>
      </c>
      <c r="M19" s="62">
        <f t="shared" si="29"/>
        <v>8.5</v>
      </c>
      <c r="N19" s="61"/>
      <c r="O19" s="61"/>
      <c r="P19" s="62">
        <f>$AD$43</f>
        <v>8.5</v>
      </c>
      <c r="Q19" s="62">
        <f t="shared" ref="Q19:S19" si="30">$AD$43</f>
        <v>8.5</v>
      </c>
      <c r="R19" s="62">
        <f t="shared" si="30"/>
        <v>8.5</v>
      </c>
      <c r="S19" s="62">
        <f t="shared" si="30"/>
        <v>8.5</v>
      </c>
      <c r="T19" s="62">
        <f>$AD$44</f>
        <v>6.5</v>
      </c>
      <c r="U19" s="61"/>
      <c r="V19" s="61"/>
      <c r="W19" s="62">
        <f t="shared" ref="W19" si="31">$AD$43</f>
        <v>8.5</v>
      </c>
      <c r="X19" s="62">
        <f t="shared" ref="X19:Z19" si="32">$AD$43</f>
        <v>8.5</v>
      </c>
      <c r="Y19" s="62">
        <f t="shared" si="32"/>
        <v>8.5</v>
      </c>
      <c r="Z19" s="62">
        <f t="shared" si="32"/>
        <v>8.5</v>
      </c>
      <c r="AA19" s="62">
        <f>$AD$44</f>
        <v>6.5</v>
      </c>
      <c r="AB19" s="61"/>
      <c r="AC19" s="61"/>
      <c r="AD19" s="62">
        <f t="shared" ref="AD19:AG19" si="33">$AD$43</f>
        <v>8.5</v>
      </c>
      <c r="AE19" s="62">
        <f t="shared" si="33"/>
        <v>8.5</v>
      </c>
      <c r="AF19" s="62">
        <f t="shared" si="33"/>
        <v>8.5</v>
      </c>
      <c r="AG19" s="62">
        <f t="shared" si="33"/>
        <v>8.5</v>
      </c>
      <c r="AH19" s="63">
        <f>$AD$44</f>
        <v>6.5</v>
      </c>
      <c r="AI19" s="9"/>
      <c r="AJ19" s="9"/>
      <c r="AK19" s="9"/>
      <c r="AL19" s="9"/>
      <c r="AM19" s="9"/>
      <c r="AN19" s="9"/>
      <c r="AO19" s="9"/>
      <c r="AP19" s="9"/>
      <c r="AQ19" s="75"/>
      <c r="AR19" s="10">
        <f>SUM(B19:AQ19)</f>
        <v>170.5</v>
      </c>
    </row>
    <row r="20" spans="1:44" s="16" customFormat="1" x14ac:dyDescent="0.2">
      <c r="A20" s="15" t="s">
        <v>17</v>
      </c>
      <c r="B20" s="76"/>
      <c r="C20" s="13"/>
      <c r="D20" s="13"/>
      <c r="E20" s="116"/>
      <c r="F20" s="105"/>
      <c r="G20" s="100">
        <v>1</v>
      </c>
      <c r="H20" s="56">
        <v>2</v>
      </c>
      <c r="I20" s="102">
        <v>3</v>
      </c>
      <c r="J20" s="102">
        <v>4</v>
      </c>
      <c r="K20" s="55">
        <v>5</v>
      </c>
      <c r="L20" s="55">
        <v>6</v>
      </c>
      <c r="M20" s="55">
        <v>7</v>
      </c>
      <c r="N20" s="100">
        <v>8</v>
      </c>
      <c r="O20" s="56">
        <v>9</v>
      </c>
      <c r="P20" s="102">
        <v>10</v>
      </c>
      <c r="Q20" s="102">
        <v>11</v>
      </c>
      <c r="R20" s="95">
        <v>12</v>
      </c>
      <c r="S20" s="55">
        <v>13</v>
      </c>
      <c r="T20" s="55">
        <v>14</v>
      </c>
      <c r="U20" s="100">
        <v>15</v>
      </c>
      <c r="V20" s="56">
        <v>16</v>
      </c>
      <c r="W20" s="102">
        <v>17</v>
      </c>
      <c r="X20" s="102">
        <v>18</v>
      </c>
      <c r="Y20" s="55">
        <v>19</v>
      </c>
      <c r="Z20" s="55">
        <v>20</v>
      </c>
      <c r="AA20" s="55">
        <v>21</v>
      </c>
      <c r="AB20" s="100">
        <v>22</v>
      </c>
      <c r="AC20" s="56">
        <v>23</v>
      </c>
      <c r="AD20" s="102">
        <v>24</v>
      </c>
      <c r="AE20" s="102">
        <v>25</v>
      </c>
      <c r="AF20" s="55">
        <v>26</v>
      </c>
      <c r="AG20" s="55">
        <v>27</v>
      </c>
      <c r="AH20" s="55">
        <v>28</v>
      </c>
      <c r="AI20" s="100">
        <v>29</v>
      </c>
      <c r="AJ20" s="56">
        <v>30</v>
      </c>
      <c r="AK20" s="137">
        <v>31</v>
      </c>
      <c r="AL20" s="13"/>
      <c r="AM20" s="12"/>
      <c r="AN20" s="13"/>
      <c r="AO20" s="13"/>
      <c r="AP20" s="13"/>
      <c r="AQ20" s="78"/>
      <c r="AR20" s="7"/>
    </row>
    <row r="21" spans="1:44" s="11" customFormat="1" ht="12" thickBot="1" x14ac:dyDescent="0.25">
      <c r="A21" s="8"/>
      <c r="B21" s="76"/>
      <c r="C21" s="13"/>
      <c r="D21" s="13"/>
      <c r="E21" s="106"/>
      <c r="F21" s="105"/>
      <c r="G21" s="61"/>
      <c r="H21" s="61"/>
      <c r="I21" s="62">
        <f t="shared" ref="I21:L21" si="34">$AD$43</f>
        <v>8.5</v>
      </c>
      <c r="J21" s="62">
        <f t="shared" si="34"/>
        <v>8.5</v>
      </c>
      <c r="K21" s="62">
        <f t="shared" si="34"/>
        <v>8.5</v>
      </c>
      <c r="L21" s="62">
        <f t="shared" si="34"/>
        <v>8.5</v>
      </c>
      <c r="M21" s="62">
        <f>$AD$44</f>
        <v>6.5</v>
      </c>
      <c r="N21" s="61"/>
      <c r="O21" s="61"/>
      <c r="P21" s="62">
        <f>$AD$43</f>
        <v>8.5</v>
      </c>
      <c r="Q21" s="62">
        <f t="shared" ref="Q21:S21" si="35">$AD$43</f>
        <v>8.5</v>
      </c>
      <c r="R21" s="84"/>
      <c r="S21" s="62">
        <f t="shared" si="35"/>
        <v>8.5</v>
      </c>
      <c r="T21" s="62">
        <f>$AD$44</f>
        <v>6.5</v>
      </c>
      <c r="U21" s="61"/>
      <c r="V21" s="61"/>
      <c r="W21" s="62">
        <f t="shared" ref="W21:Z21" si="36">$AD$43</f>
        <v>8.5</v>
      </c>
      <c r="X21" s="62">
        <f t="shared" si="36"/>
        <v>8.5</v>
      </c>
      <c r="Y21" s="62">
        <f t="shared" si="36"/>
        <v>8.5</v>
      </c>
      <c r="Z21" s="62">
        <f t="shared" si="36"/>
        <v>8.5</v>
      </c>
      <c r="AA21" s="62">
        <f>$AD$44</f>
        <v>6.5</v>
      </c>
      <c r="AB21" s="61"/>
      <c r="AC21" s="61"/>
      <c r="AD21" s="62">
        <f t="shared" ref="AD21:AG21" si="37">$AD$43</f>
        <v>8.5</v>
      </c>
      <c r="AE21" s="62">
        <f t="shared" si="37"/>
        <v>8.5</v>
      </c>
      <c r="AF21" s="59">
        <f t="shared" si="37"/>
        <v>8.5</v>
      </c>
      <c r="AG21" s="59">
        <f t="shared" si="37"/>
        <v>8.5</v>
      </c>
      <c r="AH21" s="59">
        <f>$AD$44</f>
        <v>6.5</v>
      </c>
      <c r="AI21" s="60"/>
      <c r="AJ21" s="60"/>
      <c r="AK21" s="69">
        <f>AD43</f>
        <v>8.5</v>
      </c>
      <c r="AL21" s="9"/>
      <c r="AM21" s="9"/>
      <c r="AN21" s="9"/>
      <c r="AO21" s="9"/>
      <c r="AP21" s="9"/>
      <c r="AQ21" s="75"/>
      <c r="AR21" s="10">
        <f>SUM(B21:AQ21)</f>
        <v>162</v>
      </c>
    </row>
    <row r="22" spans="1:44" s="16" customFormat="1" x14ac:dyDescent="0.2">
      <c r="A22" s="15" t="s">
        <v>18</v>
      </c>
      <c r="B22" s="76"/>
      <c r="C22" s="120">
        <v>1</v>
      </c>
      <c r="D22" s="101">
        <v>2</v>
      </c>
      <c r="E22" s="55">
        <v>3</v>
      </c>
      <c r="F22" s="55">
        <v>4</v>
      </c>
      <c r="G22" s="100">
        <v>5</v>
      </c>
      <c r="H22" s="56">
        <v>6</v>
      </c>
      <c r="I22" s="55">
        <v>7</v>
      </c>
      <c r="J22" s="55">
        <v>8</v>
      </c>
      <c r="K22" s="55">
        <v>9</v>
      </c>
      <c r="L22" s="55">
        <v>10</v>
      </c>
      <c r="M22" s="55">
        <v>11</v>
      </c>
      <c r="N22" s="100">
        <v>12</v>
      </c>
      <c r="O22" s="56">
        <v>13</v>
      </c>
      <c r="P22" s="102">
        <v>14</v>
      </c>
      <c r="Q22" s="102">
        <v>15</v>
      </c>
      <c r="R22" s="55">
        <v>16</v>
      </c>
      <c r="S22" s="55">
        <v>17</v>
      </c>
      <c r="T22" s="66">
        <v>18</v>
      </c>
      <c r="U22" s="100">
        <v>19</v>
      </c>
      <c r="V22" s="56">
        <v>20</v>
      </c>
      <c r="W22" s="102">
        <v>21</v>
      </c>
      <c r="X22" s="102">
        <v>22</v>
      </c>
      <c r="Y22" s="55">
        <v>23</v>
      </c>
      <c r="Z22" s="55">
        <v>24</v>
      </c>
      <c r="AA22" s="55">
        <v>25</v>
      </c>
      <c r="AB22" s="100">
        <v>26</v>
      </c>
      <c r="AC22" s="56">
        <v>27</v>
      </c>
      <c r="AD22" s="102">
        <v>28</v>
      </c>
      <c r="AE22" s="112">
        <v>29</v>
      </c>
      <c r="AF22" s="57">
        <v>30</v>
      </c>
      <c r="AG22" s="116"/>
      <c r="AH22" s="116"/>
      <c r="AI22" s="116"/>
      <c r="AJ22" s="116"/>
      <c r="AK22" s="116"/>
      <c r="AL22" s="12"/>
      <c r="AM22" s="12"/>
      <c r="AN22" s="13"/>
      <c r="AO22" s="13"/>
      <c r="AP22" s="13"/>
      <c r="AQ22" s="78"/>
      <c r="AR22" s="7"/>
    </row>
    <row r="23" spans="1:44" s="11" customFormat="1" ht="12" thickBot="1" x14ac:dyDescent="0.25">
      <c r="A23" s="8"/>
      <c r="B23" s="76"/>
      <c r="C23" s="96"/>
      <c r="D23" s="59">
        <f t="shared" ref="D23:E25" si="38">$AD$43</f>
        <v>8.5</v>
      </c>
      <c r="E23" s="62">
        <f t="shared" si="38"/>
        <v>8.5</v>
      </c>
      <c r="F23" s="62">
        <f>$AD$44</f>
        <v>6.5</v>
      </c>
      <c r="G23" s="61"/>
      <c r="H23" s="61"/>
      <c r="I23" s="62">
        <f t="shared" ref="I23:L23" si="39">$AD$43</f>
        <v>8.5</v>
      </c>
      <c r="J23" s="62">
        <f t="shared" si="39"/>
        <v>8.5</v>
      </c>
      <c r="K23" s="62">
        <f t="shared" si="39"/>
        <v>8.5</v>
      </c>
      <c r="L23" s="62">
        <f t="shared" si="39"/>
        <v>8.5</v>
      </c>
      <c r="M23" s="62">
        <f>$AD$44</f>
        <v>6.5</v>
      </c>
      <c r="N23" s="61"/>
      <c r="O23" s="61"/>
      <c r="P23" s="62">
        <f t="shared" ref="P23:S23" si="40">$AD$43</f>
        <v>8.5</v>
      </c>
      <c r="Q23" s="62">
        <f t="shared" si="40"/>
        <v>8.5</v>
      </c>
      <c r="R23" s="62">
        <f t="shared" si="40"/>
        <v>8.5</v>
      </c>
      <c r="S23" s="62">
        <f t="shared" si="40"/>
        <v>8.5</v>
      </c>
      <c r="T23" s="62">
        <f>$AD$44</f>
        <v>6.5</v>
      </c>
      <c r="U23" s="61"/>
      <c r="V23" s="61"/>
      <c r="W23" s="62">
        <f t="shared" ref="W23:Z23" si="41">$AD$43</f>
        <v>8.5</v>
      </c>
      <c r="X23" s="62">
        <f t="shared" si="41"/>
        <v>8.5</v>
      </c>
      <c r="Y23" s="62">
        <f t="shared" si="41"/>
        <v>8.5</v>
      </c>
      <c r="Z23" s="62">
        <f t="shared" si="41"/>
        <v>8.5</v>
      </c>
      <c r="AA23" s="62">
        <f>$AD$44</f>
        <v>6.5</v>
      </c>
      <c r="AB23" s="61"/>
      <c r="AC23" s="61"/>
      <c r="AD23" s="62">
        <f>$AD$43</f>
        <v>8.5</v>
      </c>
      <c r="AE23" s="62">
        <f>$AD$43</f>
        <v>8.5</v>
      </c>
      <c r="AF23" s="63">
        <f>$AD$43</f>
        <v>8.5</v>
      </c>
      <c r="AG23" s="106"/>
      <c r="AH23" s="106"/>
      <c r="AI23" s="106"/>
      <c r="AJ23" s="106"/>
      <c r="AK23" s="106"/>
      <c r="AL23" s="9"/>
      <c r="AM23" s="9"/>
      <c r="AN23" s="9"/>
      <c r="AO23" s="9"/>
      <c r="AP23" s="9"/>
      <c r="AQ23" s="75"/>
      <c r="AR23" s="10">
        <f>SUM(B23:AQ23)</f>
        <v>170.5</v>
      </c>
    </row>
    <row r="24" spans="1:44" s="16" customFormat="1" x14ac:dyDescent="0.2">
      <c r="A24" s="15" t="s">
        <v>19</v>
      </c>
      <c r="B24" s="76"/>
      <c r="C24" s="116"/>
      <c r="D24" s="116"/>
      <c r="E24" s="54">
        <v>1</v>
      </c>
      <c r="F24" s="55">
        <v>2</v>
      </c>
      <c r="G24" s="100">
        <v>3</v>
      </c>
      <c r="H24" s="56">
        <v>4</v>
      </c>
      <c r="I24" s="55">
        <v>5</v>
      </c>
      <c r="J24" s="95">
        <v>6</v>
      </c>
      <c r="K24" s="55">
        <v>7</v>
      </c>
      <c r="L24" s="95">
        <v>8</v>
      </c>
      <c r="M24" s="55">
        <v>9</v>
      </c>
      <c r="N24" s="100">
        <v>10</v>
      </c>
      <c r="O24" s="56">
        <v>11</v>
      </c>
      <c r="P24" s="55">
        <v>12</v>
      </c>
      <c r="Q24" s="55">
        <v>13</v>
      </c>
      <c r="R24" s="55">
        <v>14</v>
      </c>
      <c r="S24" s="55">
        <v>15</v>
      </c>
      <c r="T24" s="55">
        <v>16</v>
      </c>
      <c r="U24" s="100">
        <v>17</v>
      </c>
      <c r="V24" s="56">
        <v>18</v>
      </c>
      <c r="W24" s="55">
        <v>19</v>
      </c>
      <c r="X24" s="55">
        <v>20</v>
      </c>
      <c r="Y24" s="55">
        <v>21</v>
      </c>
      <c r="Z24" s="55">
        <v>22</v>
      </c>
      <c r="AA24" s="55">
        <v>23</v>
      </c>
      <c r="AB24" s="149">
        <v>24</v>
      </c>
      <c r="AC24" s="143">
        <v>25</v>
      </c>
      <c r="AD24" s="144">
        <v>26</v>
      </c>
      <c r="AE24" s="144">
        <v>27</v>
      </c>
      <c r="AF24" s="144">
        <v>28</v>
      </c>
      <c r="AG24" s="144">
        <v>29</v>
      </c>
      <c r="AH24" s="144">
        <v>30</v>
      </c>
      <c r="AI24" s="145">
        <v>31</v>
      </c>
      <c r="AJ24" s="13"/>
      <c r="AK24" s="13"/>
      <c r="AL24" s="13"/>
      <c r="AM24" s="12"/>
      <c r="AN24" s="14"/>
      <c r="AO24" s="14"/>
      <c r="AP24" s="14"/>
      <c r="AQ24" s="77"/>
      <c r="AR24" s="7"/>
    </row>
    <row r="25" spans="1:44" s="11" customFormat="1" ht="12" thickBot="1" x14ac:dyDescent="0.25">
      <c r="A25" s="8"/>
      <c r="B25" s="74"/>
      <c r="C25" s="106"/>
      <c r="D25" s="106"/>
      <c r="E25" s="58">
        <f t="shared" si="38"/>
        <v>8.5</v>
      </c>
      <c r="F25" s="59">
        <f>$AD$44</f>
        <v>6.5</v>
      </c>
      <c r="G25" s="60"/>
      <c r="H25" s="60"/>
      <c r="I25" s="59">
        <f t="shared" ref="I25:K25" si="42">$AD$43</f>
        <v>8.5</v>
      </c>
      <c r="J25" s="97"/>
      <c r="K25" s="59">
        <f t="shared" si="42"/>
        <v>8.5</v>
      </c>
      <c r="L25" s="97"/>
      <c r="M25" s="59">
        <f>$AD$44</f>
        <v>6.5</v>
      </c>
      <c r="N25" s="60"/>
      <c r="O25" s="60"/>
      <c r="P25" s="59">
        <f>$AD$43</f>
        <v>8.5</v>
      </c>
      <c r="Q25" s="59">
        <f>$AD$43</f>
        <v>8.5</v>
      </c>
      <c r="R25" s="59">
        <f t="shared" ref="R25:S25" si="43">$AD$43</f>
        <v>8.5</v>
      </c>
      <c r="S25" s="59">
        <f t="shared" si="43"/>
        <v>8.5</v>
      </c>
      <c r="T25" s="59">
        <f>$AD$44</f>
        <v>6.5</v>
      </c>
      <c r="U25" s="60"/>
      <c r="V25" s="60"/>
      <c r="W25" s="59">
        <f t="shared" ref="W25:Z25" si="44">$AD$43</f>
        <v>8.5</v>
      </c>
      <c r="X25" s="59">
        <f t="shared" si="44"/>
        <v>8.5</v>
      </c>
      <c r="Y25" s="59">
        <f t="shared" si="44"/>
        <v>8.5</v>
      </c>
      <c r="Z25" s="59">
        <f t="shared" si="44"/>
        <v>8.5</v>
      </c>
      <c r="AA25" s="59">
        <f>$AD$44</f>
        <v>6.5</v>
      </c>
      <c r="AB25" s="150"/>
      <c r="AC25" s="146"/>
      <c r="AD25" s="147">
        <f t="shared" ref="AD25:AG25" si="45">$AD$43</f>
        <v>8.5</v>
      </c>
      <c r="AE25" s="147">
        <f t="shared" si="45"/>
        <v>8.5</v>
      </c>
      <c r="AF25" s="147">
        <f t="shared" si="45"/>
        <v>8.5</v>
      </c>
      <c r="AG25" s="147">
        <f t="shared" si="45"/>
        <v>8.5</v>
      </c>
      <c r="AH25" s="147">
        <f>$AD$44</f>
        <v>6.5</v>
      </c>
      <c r="AI25" s="148"/>
      <c r="AJ25" s="79"/>
      <c r="AK25" s="79"/>
      <c r="AL25" s="79"/>
      <c r="AM25" s="79"/>
      <c r="AN25" s="79"/>
      <c r="AO25" s="79"/>
      <c r="AP25" s="79"/>
      <c r="AQ25" s="80"/>
      <c r="AR25" s="10">
        <f>SUM(B25:AQ25)</f>
        <v>160</v>
      </c>
    </row>
    <row r="26" spans="1:44" ht="12" thickBot="1" x14ac:dyDescent="0.25">
      <c r="AR26" s="19"/>
    </row>
    <row r="27" spans="1:44" ht="12" thickBot="1" x14ac:dyDescent="0.25">
      <c r="B27" s="121" t="s">
        <v>30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3"/>
      <c r="Q27" s="20" t="s">
        <v>20</v>
      </c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2"/>
      <c r="AH27" s="23" t="s">
        <v>46</v>
      </c>
      <c r="AI27" s="24"/>
      <c r="AJ27" s="24"/>
      <c r="AK27" s="24"/>
      <c r="AL27" s="24"/>
      <c r="AM27" s="24"/>
      <c r="AN27" s="24"/>
      <c r="AO27" s="25"/>
    </row>
    <row r="28" spans="1:44" x14ac:dyDescent="0.2">
      <c r="B28" s="126" t="s">
        <v>32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5"/>
      <c r="Q28" s="27" t="s">
        <v>44</v>
      </c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9"/>
      <c r="AH28" s="164">
        <f>SUM(AR2:AR25)</f>
        <v>1976</v>
      </c>
      <c r="AI28" s="164"/>
      <c r="AJ28" s="164"/>
      <c r="AK28" s="164"/>
      <c r="AL28" s="164"/>
      <c r="AM28" s="164"/>
      <c r="AN28" s="164"/>
      <c r="AO28" s="164"/>
    </row>
    <row r="29" spans="1:44" x14ac:dyDescent="0.2">
      <c r="B29" s="126" t="s">
        <v>48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127"/>
      <c r="Q29" s="27"/>
      <c r="R29" s="28" t="s">
        <v>40</v>
      </c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9"/>
      <c r="AH29" s="30"/>
      <c r="AI29" s="31"/>
      <c r="AJ29" s="31"/>
      <c r="AK29" s="31"/>
      <c r="AL29" s="31"/>
      <c r="AM29" s="31"/>
      <c r="AN29" s="31"/>
      <c r="AO29" s="31"/>
    </row>
    <row r="30" spans="1:44" x14ac:dyDescent="0.2">
      <c r="B30" s="126" t="s">
        <v>50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127"/>
      <c r="Q30" s="27" t="s">
        <v>45</v>
      </c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32"/>
      <c r="AE30" s="29"/>
      <c r="AH30" s="33" t="s">
        <v>47</v>
      </c>
      <c r="AI30" s="24"/>
      <c r="AJ30" s="24"/>
      <c r="AK30" s="24"/>
      <c r="AL30" s="24"/>
      <c r="AM30" s="24"/>
      <c r="AN30" s="24"/>
      <c r="AO30" s="25"/>
    </row>
    <row r="31" spans="1:44" x14ac:dyDescent="0.2">
      <c r="B31" s="126" t="s">
        <v>51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127"/>
      <c r="Q31" s="27"/>
      <c r="R31" s="28" t="s">
        <v>41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32"/>
      <c r="AE31" s="29"/>
      <c r="AH31" s="165">
        <v>1800</v>
      </c>
      <c r="AI31" s="166"/>
      <c r="AJ31" s="166"/>
      <c r="AK31" s="166"/>
      <c r="AL31" s="166"/>
      <c r="AM31" s="166"/>
      <c r="AN31" s="166"/>
      <c r="AO31" s="167"/>
    </row>
    <row r="32" spans="1:44" x14ac:dyDescent="0.2">
      <c r="B32" s="126" t="s">
        <v>57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127"/>
      <c r="Q32" s="27" t="s">
        <v>21</v>
      </c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9"/>
      <c r="AH32" s="34"/>
      <c r="AI32" s="31"/>
      <c r="AJ32" s="31"/>
      <c r="AK32" s="31"/>
      <c r="AL32" s="31"/>
      <c r="AM32" s="31"/>
      <c r="AN32" s="31"/>
      <c r="AO32" s="31"/>
    </row>
    <row r="33" spans="2:43" x14ac:dyDescent="0.2">
      <c r="B33" s="126" t="s">
        <v>55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127"/>
      <c r="Q33" s="27"/>
      <c r="R33" s="28" t="s">
        <v>61</v>
      </c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9"/>
      <c r="AH33" s="35" t="s">
        <v>22</v>
      </c>
      <c r="AI33" s="3"/>
      <c r="AJ33" s="3"/>
      <c r="AK33" s="3"/>
      <c r="AL33" s="3"/>
      <c r="AM33" s="3"/>
      <c r="AN33" s="3"/>
      <c r="AO33" s="4"/>
    </row>
    <row r="34" spans="2:43" x14ac:dyDescent="0.2">
      <c r="B34" s="126" t="s">
        <v>58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127"/>
      <c r="Q34" s="27" t="s">
        <v>42</v>
      </c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9"/>
      <c r="AH34" s="168">
        <f>AH28-AH31</f>
        <v>176</v>
      </c>
      <c r="AI34" s="168"/>
      <c r="AJ34" s="168"/>
      <c r="AK34" s="168"/>
      <c r="AL34" s="168"/>
      <c r="AM34" s="168"/>
      <c r="AN34" s="168"/>
      <c r="AO34" s="168"/>
    </row>
    <row r="35" spans="2:43" ht="12" thickBot="1" x14ac:dyDescent="0.25">
      <c r="B35" s="126" t="s">
        <v>59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127"/>
      <c r="Q35" s="36"/>
      <c r="R35" s="37" t="s">
        <v>43</v>
      </c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8"/>
      <c r="AJ35" s="16"/>
    </row>
    <row r="36" spans="2:43" x14ac:dyDescent="0.2">
      <c r="B36" s="126" t="s">
        <v>60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127"/>
    </row>
    <row r="37" spans="2:43" x14ac:dyDescent="0.2">
      <c r="B37" s="126" t="s">
        <v>56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127"/>
    </row>
    <row r="38" spans="2:43" x14ac:dyDescent="0.2">
      <c r="B38" s="126" t="s">
        <v>49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127"/>
      <c r="Q38" s="1" t="s">
        <v>23</v>
      </c>
    </row>
    <row r="39" spans="2:43" x14ac:dyDescent="0.2">
      <c r="B39" s="126" t="s">
        <v>36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127"/>
      <c r="Q39" s="1" t="s">
        <v>24</v>
      </c>
    </row>
    <row r="40" spans="2:43" x14ac:dyDescent="0.2">
      <c r="B40" s="126" t="s">
        <v>37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127"/>
      <c r="Q40" s="1" t="s">
        <v>31</v>
      </c>
    </row>
    <row r="41" spans="2:43" ht="12" thickBot="1" x14ac:dyDescent="0.25">
      <c r="B41" s="126" t="s">
        <v>33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9"/>
    </row>
    <row r="42" spans="2:43" x14ac:dyDescent="0.2">
      <c r="Q42" s="152" t="s">
        <v>25</v>
      </c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4"/>
      <c r="AG42" s="89" t="s">
        <v>34</v>
      </c>
      <c r="AH42" s="90"/>
      <c r="AI42" s="91"/>
      <c r="AJ42" s="89" t="s">
        <v>35</v>
      </c>
      <c r="AK42" s="91"/>
      <c r="AL42" s="85"/>
      <c r="AM42" s="85"/>
      <c r="AN42" s="85"/>
      <c r="AO42" s="85"/>
      <c r="AP42" s="85"/>
      <c r="AQ42" s="85"/>
    </row>
    <row r="43" spans="2:43" x14ac:dyDescent="0.2">
      <c r="B43" s="39" t="s">
        <v>26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1"/>
      <c r="Q43" s="155" t="s">
        <v>53</v>
      </c>
      <c r="R43" s="42"/>
      <c r="S43" s="42"/>
      <c r="T43" s="42"/>
      <c r="U43" s="42"/>
      <c r="V43" s="42"/>
      <c r="W43" s="42"/>
      <c r="X43" s="42"/>
      <c r="Y43" s="43" t="s">
        <v>27</v>
      </c>
      <c r="Z43" s="44"/>
      <c r="AA43" s="44"/>
      <c r="AB43" s="44"/>
      <c r="AC43" s="45"/>
      <c r="AD43" s="169">
        <v>8.5</v>
      </c>
      <c r="AE43" s="170"/>
      <c r="AG43" s="92">
        <v>8.75</v>
      </c>
      <c r="AH43" s="85"/>
      <c r="AI43" s="86"/>
      <c r="AJ43" s="92">
        <v>8</v>
      </c>
      <c r="AK43" s="86"/>
      <c r="AL43" s="151"/>
      <c r="AM43" s="85"/>
      <c r="AN43" s="85"/>
      <c r="AO43" s="85"/>
      <c r="AP43" s="85"/>
      <c r="AQ43" s="85"/>
    </row>
    <row r="44" spans="2:43" x14ac:dyDescent="0.2">
      <c r="B44" s="46" t="s">
        <v>52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8"/>
      <c r="Q44" s="155" t="s">
        <v>54</v>
      </c>
      <c r="R44" s="42"/>
      <c r="S44" s="42"/>
      <c r="T44" s="42"/>
      <c r="U44" s="42"/>
      <c r="V44" s="42"/>
      <c r="W44" s="42"/>
      <c r="X44" s="42"/>
      <c r="Y44" s="49" t="s">
        <v>28</v>
      </c>
      <c r="Z44" s="50"/>
      <c r="AA44" s="50"/>
      <c r="AB44" s="50"/>
      <c r="AC44" s="51"/>
      <c r="AD44" s="171">
        <v>6.5</v>
      </c>
      <c r="AE44" s="172"/>
      <c r="AG44" s="92">
        <v>6</v>
      </c>
      <c r="AH44" s="85"/>
      <c r="AI44" s="86"/>
      <c r="AJ44" s="92">
        <v>8</v>
      </c>
      <c r="AK44" s="86"/>
      <c r="AL44" s="151"/>
      <c r="AM44" s="85"/>
      <c r="AN44" s="85"/>
      <c r="AO44" s="85"/>
      <c r="AP44" s="85"/>
      <c r="AQ44" s="85"/>
    </row>
    <row r="45" spans="2:43" ht="12" thickBot="1" x14ac:dyDescent="0.25"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48"/>
      <c r="Q45" s="156" t="s">
        <v>29</v>
      </c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1"/>
      <c r="AE45" s="157"/>
      <c r="AG45" s="92"/>
      <c r="AH45" s="85"/>
      <c r="AI45" s="86"/>
      <c r="AJ45" s="92"/>
      <c r="AK45" s="86"/>
      <c r="AL45" s="151"/>
      <c r="AM45" s="85"/>
      <c r="AN45" s="85"/>
      <c r="AO45" s="85"/>
      <c r="AP45" s="85"/>
      <c r="AQ45" s="85"/>
    </row>
    <row r="46" spans="2:43" ht="12" thickBot="1" x14ac:dyDescent="0.25">
      <c r="Q46" s="135" t="s">
        <v>38</v>
      </c>
      <c r="R46" s="136"/>
      <c r="S46" s="136"/>
      <c r="T46" s="136"/>
      <c r="U46" s="136"/>
      <c r="V46" s="158"/>
      <c r="W46" s="136"/>
      <c r="X46" s="136"/>
      <c r="Y46" s="159" t="s">
        <v>39</v>
      </c>
      <c r="Z46" s="160"/>
      <c r="AA46" s="160"/>
      <c r="AB46" s="160"/>
      <c r="AC46" s="161"/>
      <c r="AD46" s="162">
        <v>7</v>
      </c>
      <c r="AE46" s="163"/>
      <c r="AG46" s="93">
        <v>7</v>
      </c>
      <c r="AH46" s="87"/>
      <c r="AI46" s="88"/>
      <c r="AJ46" s="93">
        <v>7</v>
      </c>
      <c r="AK46" s="88"/>
      <c r="AL46" s="151"/>
      <c r="AM46" s="85"/>
      <c r="AN46" s="85"/>
      <c r="AO46" s="85"/>
      <c r="AP46" s="85"/>
      <c r="AQ46" s="85"/>
    </row>
    <row r="47" spans="2:43" ht="12.75" x14ac:dyDescent="0.2">
      <c r="B47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3"/>
      <c r="AE47" s="134"/>
    </row>
    <row r="48" spans="2:43" ht="12.75" x14ac:dyDescent="0.2">
      <c r="B48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</row>
  </sheetData>
  <sheetProtection selectLockedCells="1" selectUnlockedCells="1"/>
  <mergeCells count="6">
    <mergeCell ref="AD46:AE46"/>
    <mergeCell ref="AH28:AO28"/>
    <mergeCell ref="AH31:AO31"/>
    <mergeCell ref="AH34:AO34"/>
    <mergeCell ref="AD43:AE43"/>
    <mergeCell ref="AD44:AE44"/>
  </mergeCells>
  <printOptions horizontalCentered="1"/>
  <pageMargins left="0.25" right="0.25" top="0.75" bottom="0.75" header="0.3" footer="0.3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CCOO</dc:creator>
  <cp:lastModifiedBy>Miriam SANCHEZ VELILLA</cp:lastModifiedBy>
  <cp:lastPrinted>2019-11-27T15:04:32Z</cp:lastPrinted>
  <dcterms:created xsi:type="dcterms:W3CDTF">2018-12-12T13:17:16Z</dcterms:created>
  <dcterms:modified xsi:type="dcterms:W3CDTF">2022-11-07T08:56:04Z</dcterms:modified>
</cp:coreProperties>
</file>